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d284fb69f040d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ummary" sheetId="1" r:id="R89576a1cdfa24b1d"/>
    <x:sheet xmlns:r="http://schemas.openxmlformats.org/officeDocument/2006/relationships" name="QC Checklist" sheetId="2" r:id="Rbf35a107056c45aa"/>
    <x:sheet xmlns:r="http://schemas.openxmlformats.org/officeDocument/2006/relationships" name="Defect Log" sheetId="3" r:id="R9ca5277634ec46b7"/>
    <x:sheet xmlns:r="http://schemas.openxmlformats.org/officeDocument/2006/relationships" name="Measurement Audit" sheetId="4" r:id="Rec2af2fe1a73437f"/>
    <x:sheet xmlns:r="http://schemas.openxmlformats.org/officeDocument/2006/relationships" name="References" sheetId="5" r:id="R181dde6ada61445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"/>
  </x:numFmts>
  <x:fonts count="11">
    <x:font>
      <x:sz val="11"/>
      <x:name val="Carlito"/>
    </x:font>
    <x:font>
      <x:b/>
      <x:sz val="18"/>
      <x:color rgb="FFFFFFFF"/>
      <x:name val="Carlito"/>
    </x:font>
    <x:font>
      <x:sz val="11"/>
      <x:color rgb="FF1F2937"/>
      <x:name val="Carlito"/>
    </x:font>
    <x:font>
      <x:b/>
      <x:sz val="11"/>
      <x:color rgb="FFFFFFFF"/>
      <x:name val="Carlito"/>
    </x:font>
    <x:font>
      <x:b/>
      <x:sz val="11"/>
      <x:color rgb="FF1F2937"/>
      <x:name val="Carlito"/>
    </x:font>
    <x:font>
      <x:b/>
      <x:sz val="11"/>
      <x:color rgb="FF4B5563"/>
      <x:name val="Carlito"/>
    </x:font>
    <x:font>
      <x:b/>
      <x:sz val="16"/>
      <x:color rgb="FF1F2937"/>
      <x:name val="Carlito"/>
    </x:font>
    <x:font>
      <x:b/>
      <x:sz val="10"/>
      <x:color rgb="FF1F2937"/>
      <x:name val="Aptos"/>
    </x:font>
    <x:font>
      <x:sz val="10"/>
      <x:color rgb="FF1F2937"/>
      <x:name val="Aptos"/>
    </x:font>
    <x:font>
      <x:b/>
      <x:sz val="18"/>
      <x:color rgb="FFFFFFFF"/>
      <x:name val="Aptos"/>
    </x:font>
    <x:font>
      <x:b/>
      <x:sz val="10"/>
      <x:color rgb="FFFFFFFF"/>
      <x:name val="Aptos"/>
    </x:font>
  </x:fonts>
  <x:fills count="8">
    <x:fill>
      <x:patternFill patternType="none"/>
    </x:fill>
    <x:fill>
      <x:patternFill patternType="gray125"/>
    </x:fill>
    <x:fill>
      <x:patternFill patternType="solid">
        <x:fgColor rgb="FF1F2937"/>
      </x:patternFill>
    </x:fill>
    <x:fill>
      <x:patternFill patternType="solid">
        <x:fgColor rgb="FFEAF3E2"/>
      </x:patternFill>
    </x:fill>
    <x:fill>
      <x:patternFill patternType="solid">
        <x:fgColor rgb="FF8CBB66"/>
      </x:patternFill>
    </x:fill>
    <x:fill>
      <x:patternFill patternType="solid">
        <x:fgColor rgb="FFFFFFFF"/>
      </x:patternFill>
    </x:fill>
    <x:fill>
      <x:patternFill patternType="solid">
        <x:fgColor rgb="FFF8FAF7"/>
      </x:patternFill>
    </x:fill>
    <x:fill>
      <x:patternFill patternType="solid">
        <x:fgColor rgb="FF5F8F3C"/>
      </x:patternFill>
    </x:fill>
  </x:fills>
  <x:borders count="4">
    <x:border/>
    <x:border/>
    <x:border>
      <x:bottom style="thin">
        <x:color rgb="FFD9E6D2"/>
      </x:bottom>
    </x:border>
    <x:border>
      <x:bottom style="thin">
        <x:color rgb="FFD9E6D2"/>
      </x:bottom>
    </x:border>
  </x:borders>
  <x:cellStyleXfs count="1">
    <x:xf numFmtId="0" fontId="0" fillId="0" borderId="0"/>
  </x:cellStyleXfs>
  <x:cellXfs count="9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vertical="top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vertical="top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4" fillId="3" borderId="0" xfId="0" applyNumberFormat="1" applyFont="1" applyFill="1" applyBorder="1"/>
    <x:xf numFmtId="0" fontId="4" fillId="3" borderId="0" xfId="0" applyNumberFormat="1" applyFont="1" applyFill="1" applyBorder="1" applyAlignment="1">
      <x:alignment wrapText="1"/>
    </x:xf>
    <x:xf numFmtId="0" fontId="4" fillId="3" borderId="1" xfId="0" applyNumberFormat="1" applyFont="1" applyFill="1" applyBorder="1"/>
    <x:xf numFmtId="0" fontId="4" fillId="3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2" fillId="5" borderId="2" xfId="0" applyNumberFormat="1" applyFont="1" applyFill="1" applyBorder="1"/>
    <x:xf numFmtId="0" fontId="2" fillId="5" borderId="0" xfId="0" applyNumberFormat="1" applyFont="1" applyFill="1" applyBorder="1" applyAlignment="1">
      <x:alignment wrapText="1"/>
    </x:xf>
    <x:xf numFmtId="0" fontId="2" fillId="5" borderId="2" xfId="0" applyNumberFormat="1" applyFont="1" applyFill="1" applyBorder="1" applyAlignment="1">
      <x:alignment wrapText="1"/>
    </x:xf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0" fontId="2" fillId="5" borderId="3" xfId="0" applyNumberFormat="1" applyFont="1" applyFill="1" applyBorder="1"/>
    <x:xf numFmtId="0" fontId="2" fillId="5" borderId="1" xfId="0" applyNumberFormat="1" applyFont="1" applyFill="1" applyBorder="1" applyAlignment="1">
      <x:alignment wrapText="1"/>
    </x:xf>
    <x:xf numFmtId="0" fontId="2" fillId="5" borderId="3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wrapText="1"/>
    </x:xf>
    <x:xf numFmtId="0" fontId="5" fillId="6" borderId="0" xfId="0" applyNumberFormat="1" applyFont="1" applyFill="1" applyBorder="1" applyAlignment="1">
      <x:alignment horizontal="center" wrapText="1"/>
    </x:xf>
    <x:xf numFmtId="0" fontId="5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wrapText="1"/>
    </x:xf>
    <x:xf numFmtId="0" fontId="5" fillId="6" borderId="1" xfId="0" applyNumberFormat="1" applyFont="1" applyFill="1" applyBorder="1" applyAlignment="1">
      <x:alignment horizontal="center" wrapText="1"/>
    </x:xf>
    <x:xf numFmtId="0" fontId="5" fillId="6" borderId="1" xfId="0" applyNumberFormat="1" applyFont="1" applyFill="1" applyBorder="1" applyAlignment="1">
      <x:alignment horizontal="center" vertical="center" wrapText="1"/>
    </x:xf>
    <x:xf numFmtId="0" fontId="6" fillId="5" borderId="0" xfId="0" applyNumberFormat="1" applyFont="1" applyFill="1" applyBorder="1"/>
    <x:xf numFmtId="0" fontId="6" fillId="5" borderId="0" xfId="0" applyNumberFormat="1" applyFont="1" applyFill="1" applyBorder="1" applyAlignment="1">
      <x:alignment horizontal="center"/>
    </x:xf>
    <x:xf numFmtId="0" fontId="6" fillId="5" borderId="0" xfId="0" applyNumberFormat="1" applyFont="1" applyFill="1" applyBorder="1" applyAlignment="1">
      <x:alignment horizontal="center" vertical="center"/>
    </x:xf>
    <x:xf numFmtId="0" fontId="6" fillId="5" borderId="1" xfId="0" applyNumberFormat="1" applyFont="1" applyFill="1" applyBorder="1"/>
    <x:xf numFmtId="0" fontId="6" fillId="5" borderId="1" xfId="0" applyNumberFormat="1" applyFont="1" applyFill="1" applyBorder="1" applyAlignment="1">
      <x:alignment horizontal="center"/>
    </x:xf>
    <x:xf numFmtId="0" fontId="6" fillId="5" borderId="1" xfId="0" applyNumberFormat="1" applyFont="1" applyFill="1" applyBorder="1" applyAlignment="1">
      <x:alignment horizontal="center" vertic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horizontal="center" wrapText="1"/>
    </x:xf>
    <x:xf numFmtId="0" fontId="3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wrapText="1"/>
    </x:xf>
    <x:xf numFmtId="0" fontId="3" fillId="7" borderId="1" xfId="0" applyNumberFormat="1" applyFont="1" applyFill="1" applyBorder="1" applyAlignment="1">
      <x:alignment horizontal="center" wrapText="1"/>
    </x:xf>
    <x:xf numFmtId="0" fontId="3" fillId="7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top" wrapText="1"/>
    </x:xf>
    <x:xf numFmtId="200" fontId="0" fillId="0" borderId="0" xfId="0" applyNumberFormat="1" applyFont="1" applyFill="1" applyBorder="1" applyAlignment="1">
      <x:alignment vertical="top" wrapText="1"/>
    </x:xf>
    <x:xf numFmtId="200" fontId="0" fillId="0" borderId="1" xfId="0" applyNumberFormat="1" applyFont="1" applyFill="1" applyBorder="1" applyAlignment="1">
      <x:alignment vertical="top" wrapText="1"/>
    </x:xf>
    <x:xf numFmtId="0" fontId="3" fillId="4" borderId="0" xfId="0" applyNumberFormat="1" applyFont="1" applyFill="1" applyBorder="1" applyAlignment="1">
      <x:alignment horizontal="center" vertical="top" wrapText="1"/>
    </x:xf>
    <x:xf numFmtId="0" fontId="3" fillId="4" borderId="1" xfId="0" applyNumberFormat="1" applyFont="1" applyFill="1" applyBorder="1" applyAlignment="1">
      <x:alignment horizontal="center" vertical="top" wrapText="1"/>
    </x:xf>
    <x:xf numFmtId="0" fontId="7" fillId="2" borderId="0" xfId="0" applyNumberFormat="1" applyFont="1" applyFill="1" applyBorder="1" applyAlignment="1">
      <x:alignment horizontal="left" vertical="center"/>
    </x:xf>
    <x:xf numFmtId="0" fontId="8" fillId="0" borderId="0" xfId="0" applyNumberFormat="1" applyFont="1" applyFill="1" applyBorder="1"/>
    <x:xf numFmtId="0" fontId="7" fillId="2" borderId="1" xfId="0" applyNumberFormat="1" applyFont="1" applyFill="1" applyBorder="1" applyAlignment="1">
      <x:alignment horizontal="left" vertical="center"/>
    </x:xf>
    <x:xf numFmtId="0" fontId="8" fillId="0" borderId="1" xfId="0" applyNumberFormat="1" applyFont="1" applyFill="1" applyBorder="1"/>
    <x:xf numFmtId="0" fontId="7" fillId="7" borderId="0" xfId="0" applyNumberFormat="1" applyFont="1" applyFill="1" applyBorder="1" applyAlignment="1">
      <x:alignment horizontal="center" vertical="center" wrapText="1"/>
    </x:xf>
    <x:xf numFmtId="0" fontId="7" fillId="7" borderId="1" xfId="0" applyNumberFormat="1" applyFont="1" applyFill="1" applyBorder="1" applyAlignment="1">
      <x:alignment horizontal="center" vertical="center" wrapText="1"/>
    </x:xf>
    <x:xf numFmtId="0" fontId="9" fillId="2" borderId="0" xfId="0" applyNumberFormat="1" applyFont="1" applyFill="1" applyBorder="1" applyAlignment="1">
      <x:alignment horizontal="left" vertical="center"/>
    </x:xf>
    <x:xf numFmtId="0" fontId="9" fillId="2" borderId="1" xfId="0" applyNumberFormat="1" applyFont="1" applyFill="1" applyBorder="1" applyAlignment="1">
      <x:alignment horizontal="left" vertical="center"/>
    </x:xf>
    <x:xf numFmtId="0" fontId="10" fillId="7" borderId="0" xfId="0" applyNumberFormat="1" applyFont="1" applyFill="1" applyBorder="1" applyAlignment="1">
      <x:alignment horizontal="center" vertical="center" wrapText="1"/>
    </x:xf>
    <x:xf numFmtId="0" fontId="10" fillId="7" borderId="1" xfId="0" applyNumberFormat="1" applyFont="1" applyFill="1" applyBorder="1" applyAlignment="1">
      <x:alignment horizontal="center" vertical="center" wrapText="1"/>
    </x:xf>
    <x:xf numFmtId="0" fontId="4" fillId="3" borderId="0" xfId="0" applyNumberFormat="1" applyFont="1" applyFill="1" applyBorder="1" applyAlignment="1">
      <x:alignment vertical="center" wrapText="1"/>
    </x:xf>
    <x:xf numFmtId="0" fontId="4" fillId="3" borderId="1" xfId="0" applyNumberFormat="1" applyFont="1" applyFill="1" applyBorder="1" applyAlignment="1">
      <x:alignment vertical="center" wrapText="1"/>
    </x:xf>
    <x:xf numFmtId="0" fontId="4" fillId="5" borderId="0" xfId="0" applyNumberFormat="1" applyFont="1" applyFill="1" applyBorder="1" applyAlignment="1">
      <x:alignment wrapText="1"/>
    </x:xf>
    <x:xf numFmtId="0" fontId="4" fillId="5" borderId="2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wrapText="1"/>
    </x:xf>
    <x:xf numFmtId="0" fontId="4" fillId="5" borderId="3" xfId="0" applyNumberFormat="1" applyFont="1" applyFill="1" applyBorder="1" applyAlignment="1">
      <x:alignment wrapText="1"/>
    </x:xf>
  </x:cellXfs>
  <x:cellStyles count="1">
    <x:cellStyle name="Normal" xfId="0"/>
  </x:cellStyles>
  <x:dxfs count="9">
    <x:dxf>
      <x:font>
        <x:color rgb="FF166534"/>
      </x:font>
      <x:fill>
        <x:patternFill patternType="solid">
          <x:bgColor rgb="FFDCFCE7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  <x:dxf>
      <x:font>
        <x:color rgb="FF92400E"/>
      </x:font>
      <x:fill>
        <x:patternFill patternType="solid">
          <x:bgColor rgb="FFFEF3C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c2662bb423542d6" /><Relationship Type="http://schemas.openxmlformats.org/officeDocument/2006/relationships/theme" Target="/xl/theme/theme1.xml" Id="R55bb58d264214442" /><Relationship Type="http://schemas.openxmlformats.org/officeDocument/2006/relationships/sharedStrings" Target="/xl/sharedStrings.xml" Id="Rdfb429aa3b1a487a" /><Relationship Type="http://schemas.openxmlformats.org/officeDocument/2006/relationships/worksheet" Target="/xl/worksheets/sheet1.xml" Id="R89576a1cdfa24b1d" /><Relationship Type="http://schemas.openxmlformats.org/officeDocument/2006/relationships/worksheet" Target="/xl/worksheets/sheet2.xml" Id="Rbf35a107056c45aa" /><Relationship Type="http://schemas.openxmlformats.org/officeDocument/2006/relationships/worksheet" Target="/xl/worksheets/sheet3.xml" Id="R9ca5277634ec46b7" /><Relationship Type="http://schemas.openxmlformats.org/officeDocument/2006/relationships/worksheet" Target="/xl/worksheets/sheet4.xml" Id="Rec2af2fe1a73437f" /><Relationship Type="http://schemas.openxmlformats.org/officeDocument/2006/relationships/worksheet" Target="/xl/worksheets/sheet5.xml" Id="R181dde6ada614458" /></Relationships>
</file>

<file path=xl/tables/table1.xml><?xml version="1.0" encoding="utf-8"?>
<x:table xmlns:x="http://schemas.openxmlformats.org/spreadsheetml/2006/main" id="1" name="ApparelQCChecklist" displayName="ApparelQCChecklist" ref="A1:J43" headerRowCount="1">
  <x:tableColumns count="10">
    <x:tableColumn id="1" name="Stage"/>
    <x:tableColumn id="2" name="Checkpoint"/>
    <x:tableColumn id="3" name="What to Check"/>
    <x:tableColumn id="4" name="Acceptance Criteria"/>
    <x:tableColumn id="5" name="Severity"/>
    <x:tableColumn id="6" name="Status"/>
    <x:tableColumn id="7" name="Evidence / Reference"/>
    <x:tableColumn id="8" name="Notes"/>
    <x:tableColumn id="9" name="Responsible"/>
    <x:tableColumn id="10" name="Date"/>
  </x:tableColumns>
  <x:tableStyleInfo name="TableStyleMedium2" showRowStripes="1"/>
</x:table>
</file>

<file path=xl/tables/table2.xml><?xml version="1.0" encoding="utf-8"?>
<x:table xmlns:x="http://schemas.openxmlformats.org/spreadsheetml/2006/main" id="2" name="DefectLog" displayName="DefectLog" ref="A1:M61" headerRowCount="1">
  <x:tableColumns count="13">
    <x:tableColumn id="1" name="Defect ID"/>
    <x:tableColumn id="2" name="Stage"/>
    <x:tableColumn id="3" name="Garment / Part"/>
    <x:tableColumn id="4" name="Size"/>
    <x:tableColumn id="5" name="Color"/>
    <x:tableColumn id="6" name="Defect Type"/>
    <x:tableColumn id="7" name="Severity"/>
    <x:tableColumn id="8" name="Qty Found"/>
    <x:tableColumn id="9" name="Corrective Action"/>
    <x:tableColumn id="10" name="Owner"/>
    <x:tableColumn id="11" name="Due Date"/>
    <x:tableColumn id="12" name="Status"/>
    <x:tableColumn id="13" name="Notes"/>
  </x:tableColumns>
  <x:tableStyleInfo name="TableStyleMedium2" showRowStripes="1"/>
</x:table>
</file>

<file path=xl/tables/table3.xml><?xml version="1.0" encoding="utf-8"?>
<x:table xmlns:x="http://schemas.openxmlformats.org/spreadsheetml/2006/main" id="3" name="MeasurementAudit" displayName="MeasurementAudit" ref="A1:K11" headerRowCount="1">
  <x:tableColumns count="11">
    <x:tableColumn id="1" name="POM Code"/>
    <x:tableColumn id="2" name="Measurement Point"/>
    <x:tableColumn id="3" name="Spec"/>
    <x:tableColumn id="4" name="Tolerance +/-"/>
    <x:tableColumn id="5" name="Sample 1"/>
    <x:tableColumn id="6" name="Sample 2"/>
    <x:tableColumn id="7" name="Sample 3"/>
    <x:tableColumn id="8" name="Sample 4"/>
    <x:tableColumn id="9" name="Sample 5"/>
    <x:tableColumn id="10" name="Result"/>
    <x:tableColumn id="11" name="Note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240b0772c7364467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485a7d8d47834d0e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546600aff4e14837" /></Relationships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6" hidden="0" customWidth="1"/>
    <x:col min="4" max="4" width="16" hidden="0" customWidth="1"/>
    <x:col min="5" max="5" width="16" hidden="0" customWidth="1"/>
    <x:col min="6" max="6" width="14" hidden="0" customWidth="1"/>
    <x:col min="7" max="7" width="14" hidden="0" customWidth="1"/>
    <x:col min="8" max="8" width="16" hidden="0" customWidth="1"/>
    <x:col min="9" max="9" width="16" hidden="0" customWidth="1"/>
    <x:col min="10" max="10" width="16" hidden="0" customWidth="1"/>
  </x:cols>
  <x:sheetData>
    <x:row r="1" ht="32" customHeight="1">
      <x:c r="A1" s="86" t="str">
        <x:v>Eco Jersey Limited - Apparel QC Checklist</x:v>
      </x:c>
      <x:c r="B1" s="81"/>
      <x:c r="C1" s="81"/>
      <x:c r="D1" s="81"/>
      <x:c r="E1" s="81"/>
      <x:c r="F1" s="81"/>
      <x:c r="G1" s="81"/>
      <x:c r="H1" s="81"/>
      <x:c r="I1" s="81"/>
      <x:c r="J1" s="81"/>
      <x:c r="K1" s="81"/>
      <x:c r="L1" s="81"/>
      <x:c r="M1" s="81"/>
      <x:c r="N1" s="81"/>
      <x:c r="O1" s="81"/>
      <x:c r="P1" s="81"/>
      <x:c r="Q1" s="81"/>
      <x:c r="R1" s="81"/>
      <x:c r="S1" s="81"/>
      <x:c r="T1" s="81"/>
      <x:c r="U1" s="81"/>
      <x:c r="V1" s="81"/>
      <x:c r="W1" s="81"/>
      <x:c r="X1" s="81"/>
      <x:c r="Y1" s="81"/>
      <x:c r="Z1" s="81"/>
    </x:row>
    <x:row r="3" ht="34" customHeight="1">
      <x:c r="A3" s="13" t="str">
        <x:v>Use this editable checklist to inspect fabric, cutting, sewing, measurements, finishing, packing, and final shipment readiness. Update the Status columns to generate the summary.</x:v>
      </x:c>
    </x:row>
    <x:row r="5">
      <x:c r="A5" s="22" t="str">
        <x:v>Project / Order Information</x:v>
      </x:c>
    </x:row>
    <x:row r="6" ht="24" customHeight="1">
      <x:c r="A6" s="90" t="str">
        <x:v>Client / Brand</x:v>
      </x:c>
      <x:c r="B6" s="35"/>
      <x:c r="C6" s="93" t="str"/>
      <x:c r="D6" s="35"/>
      <x:c r="F6" s="90" t="str">
        <x:v>Factory / Unit</x:v>
      </x:c>
      <x:c r="H6" s="36" t="str"/>
    </x:row>
    <x:row r="7" ht="24" customHeight="1">
      <x:c r="A7" s="90" t="str">
        <x:v>Style Name / No.</x:v>
      </x:c>
      <x:c r="B7" s="35"/>
      <x:c r="C7" s="93" t="str"/>
      <x:c r="D7" s="35"/>
      <x:c r="F7" s="90" t="str">
        <x:v>Product Type</x:v>
      </x:c>
      <x:c r="H7" s="36" t="str"/>
    </x:row>
    <x:row r="8" ht="24" customHeight="1">
      <x:c r="A8" s="90" t="str">
        <x:v>PO / Order No.</x:v>
      </x:c>
      <x:c r="B8" s="35"/>
      <x:c r="C8" s="93" t="str"/>
      <x:c r="D8" s="35"/>
      <x:c r="F8" s="90" t="str">
        <x:v>Order Quantity</x:v>
      </x:c>
      <x:c r="H8" s="36" t="str"/>
    </x:row>
    <x:row r="9" ht="24" customHeight="1">
      <x:c r="A9" s="90" t="str">
        <x:v>Inspection Date</x:v>
      </x:c>
      <x:c r="B9" s="35"/>
      <x:c r="C9" s="93" t="str"/>
      <x:c r="D9" s="35"/>
      <x:c r="F9" s="90" t="str">
        <x:v>Inspector</x:v>
      </x:c>
      <x:c r="H9" s="36" t="str"/>
    </x:row>
    <x:row r="10" ht="24" customHeight="1">
      <x:c r="A10" s="90" t="str">
        <x:v>Inspection Type</x:v>
      </x:c>
      <x:c r="B10" s="36"/>
      <x:c r="C10" s="93" t="str">
        <x:v>Inline / Final / Pre-Shipment</x:v>
      </x:c>
      <x:c r="D10" s="36"/>
      <x:c r="F10" s="90" t="str">
        <x:v>Overall Result</x:v>
      </x:c>
      <x:c r="H10" s="36" t="str"/>
    </x:row>
    <x:row r="12">
      <x:c r="A12" s="22" t="str">
        <x:v>QC Summary Dashboard</x:v>
      </x:c>
    </x:row>
    <x:row r="13">
      <x:c r="A13" s="46" t="str">
        <x:v>Total Checkpoints</x:v>
      </x:c>
      <x:c r="C13" s="46" t="str">
        <x:v>Passed</x:v>
      </x:c>
      <x:c r="E13" s="46" t="str">
        <x:v>Failed</x:v>
      </x:c>
      <x:c r="G13" s="46" t="str">
        <x:v>Needs Review</x:v>
      </x:c>
      <x:c r="I13" s="46" t="str">
        <x:v>Not Applicable</x:v>
      </x:c>
    </x:row>
    <x:row r="14">
      <x:c r="A14" s="54" t="n">
        <x:f>COUNTA('QC Checklist'!B2:B60)</x:f>
        <x:v>42</x:v>
      </x:c>
      <x:c r="C14" s="54" t="n">
        <x:f>COUNTIF('QC Checklist'!F2:F60,"Pass")</x:f>
        <x:v>0</x:v>
      </x:c>
      <x:c r="E14" s="54" t="n">
        <x:f>COUNTIF('QC Checklist'!F2:F60,"Fail")</x:f>
        <x:v>0</x:v>
      </x:c>
      <x:c r="G14" s="54" t="n">
        <x:f>COUNTIF('QC Checklist'!F2:F60,"Needs Review")</x:f>
        <x:v>0</x:v>
      </x:c>
      <x:c r="I14" s="54" t="n">
        <x:f>COUNTIF('QC Checklist'!F2:F60,"N/A")</x:f>
        <x:v>0</x:v>
      </x:c>
    </x:row>
    <x:row r="16">
      <x:c r="A16" s="46" t="str">
        <x:v>Completion %</x:v>
      </x:c>
      <x:c r="C16" s="46" t="str">
        <x:v>Defect Qty</x:v>
      </x:c>
      <x:c r="E16" s="46" t="str">
        <x:v>Critical Defects</x:v>
      </x:c>
      <x:c r="G16" s="46" t="str">
        <x:v>Major Defects</x:v>
      </x:c>
      <x:c r="I16" s="46" t="str">
        <x:v>Minor Defects</x:v>
      </x:c>
    </x:row>
    <x:row r="17">
      <x:c r="A17" s="54" t="n">
        <x:f>IF(B13=0,0,(B14+B15+B16+B17)/B13)</x:f>
        <x:v>0</x:v>
      </x:c>
      <x:c r="C17" s="54" t="n">
        <x:f>SUM('Defect Log'!H2:H200)</x:f>
        <x:v>0</x:v>
      </x:c>
      <x:c r="E17" s="54" t="n">
        <x:f>SUMIF('Defect Log'!G2:G200,"Critical",'Defect Log'!H2:H200)</x:f>
        <x:v>0</x:v>
      </x:c>
      <x:c r="G17" s="54" t="n">
        <x:f>SUMIF('Defect Log'!G2:G200,"Major",'Defect Log'!H2:H200)</x:f>
        <x:v>0</x:v>
      </x:c>
      <x:c r="I17" s="54" t="n">
        <x:f>SUMIF('Defect Log'!G2:G200,"Minor",'Defect Log'!H2:H200)</x:f>
        <x:v>0</x:v>
      </x:c>
    </x:row>
    <x:row r="18" ht="36" customHeight="1">
      <x:c r="A18" s="13" t="str">
        <x:v>Note: This checklist is a practical production template. Final quality rules should follow the buyer-approved tech pack, sample, specification sheet, and AQL plan.</x:v>
      </x:c>
    </x:row>
    <x:row r="20">
      <x:c r="A20" s="59" t="str">
        <x:v>www.ecojersey.com  |  WhatsApp: +44 7775 528947</x:v>
      </x:c>
    </x:row>
  </x:sheetData>
  <x:mergeCells>
    <x:mergeCell ref="A1:J1"/>
    <x:mergeCell ref="A3:J3"/>
    <x:mergeCell ref="A12:J12"/>
    <x:mergeCell ref="A13:B13"/>
    <x:mergeCell ref="A14:B14"/>
    <x:mergeCell ref="C13:D13"/>
    <x:mergeCell ref="C14:D14"/>
    <x:mergeCell ref="E13:F13"/>
    <x:mergeCell ref="E14:F14"/>
    <x:mergeCell ref="G13:H13"/>
    <x:mergeCell ref="G14:H14"/>
    <x:mergeCell ref="I13:J13"/>
    <x:mergeCell ref="I14:J14"/>
    <x:mergeCell ref="A16:B16"/>
    <x:mergeCell ref="A17:B17"/>
    <x:mergeCell ref="C16:D16"/>
    <x:mergeCell ref="C17:D17"/>
    <x:mergeCell ref="E16:F16"/>
    <x:mergeCell ref="E17:F17"/>
    <x:mergeCell ref="G16:H16"/>
    <x:mergeCell ref="G17:H17"/>
    <x:mergeCell ref="I16:J16"/>
    <x:mergeCell ref="I17:J17"/>
    <x:mergeCell ref="A18:J18"/>
    <x:mergeCell ref="A20:J20"/>
    <x:mergeCell ref="A5:J5"/>
    <x:mergeCell ref="A6:B6"/>
    <x:mergeCell ref="C6:E6"/>
    <x:mergeCell ref="F6:G6"/>
    <x:mergeCell ref="H6:J6"/>
    <x:mergeCell ref="A7:B7"/>
    <x:mergeCell ref="C7:E7"/>
    <x:mergeCell ref="F7:G7"/>
    <x:mergeCell ref="H7:J7"/>
    <x:mergeCell ref="A8:B8"/>
    <x:mergeCell ref="C8:E8"/>
    <x:mergeCell ref="F8:G8"/>
    <x:mergeCell ref="H8:J8"/>
    <x:mergeCell ref="A9:B9"/>
    <x:mergeCell ref="C9:E9"/>
    <x:mergeCell ref="F9:G9"/>
    <x:mergeCell ref="H9:J9"/>
    <x:mergeCell ref="A10:B10"/>
    <x:mergeCell ref="C10:E10"/>
    <x:mergeCell ref="F10:G10"/>
    <x:mergeCell ref="H10:J10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4" hidden="0" customWidth="1"/>
    <x:col min="3" max="3" width="42" hidden="0" customWidth="1"/>
    <x:col min="4" max="4" width="38" hidden="0" customWidth="1"/>
    <x:col min="5" max="5" width="16" hidden="0" customWidth="1"/>
    <x:col min="6" max="6" width="16" hidden="0" customWidth="1"/>
    <x:col min="7" max="7" width="22" hidden="0" customWidth="1"/>
    <x:col min="8" max="8" width="26" hidden="0" customWidth="1"/>
    <x:col min="9" max="9" width="18" hidden="0" customWidth="1"/>
    <x:col min="10" max="10" width="14" hidden="0" customWidth="1"/>
  </x:cols>
  <x:sheetData>
    <x:row r="1" ht="34" customHeight="1">
      <x:c r="A1" s="88" t="str">
        <x:v>Stage</x:v>
      </x:c>
      <x:c r="B1" s="88" t="str">
        <x:v>Checkpoint</x:v>
      </x:c>
      <x:c r="C1" s="88" t="str">
        <x:v>What to Check</x:v>
      </x:c>
      <x:c r="D1" s="88" t="str">
        <x:v>Acceptance Criteria</x:v>
      </x:c>
      <x:c r="E1" s="88" t="str">
        <x:v>Severity</x:v>
      </x:c>
      <x:c r="F1" s="88" t="str">
        <x:v>Status</x:v>
      </x:c>
      <x:c r="G1" s="88" t="str">
        <x:v>Evidence / Reference</x:v>
      </x:c>
      <x:c r="H1" s="88" t="str">
        <x:v>Notes</x:v>
      </x:c>
      <x:c r="I1" s="88" t="str">
        <x:v>Responsible</x:v>
      </x:c>
      <x:c r="J1" s="88" t="str">
        <x:v>Date</x:v>
      </x:c>
      <x:c r="K1" s="81"/>
      <x:c r="L1" s="81"/>
      <x:c r="M1" s="81"/>
      <x:c r="N1" s="81"/>
      <x:c r="O1" s="81"/>
      <x:c r="P1" s="81"/>
      <x:c r="Q1" s="81"/>
      <x:c r="R1" s="81"/>
      <x:c r="S1" s="81"/>
      <x:c r="T1" s="81"/>
      <x:c r="U1" s="81"/>
      <x:c r="V1" s="81"/>
      <x:c r="W1" s="81"/>
      <x:c r="X1" s="81"/>
      <x:c r="Y1" s="81"/>
      <x:c r="Z1" s="81"/>
    </x:row>
    <x:row r="2" ht="58" customHeight="1">
      <x:c r="A2" s="73" t="str">
        <x:v>Pre-Production</x:v>
      </x:c>
      <x:c r="B2" s="73" t="str">
        <x:v>Approved tech pack</x:v>
      </x:c>
      <x:c r="C2" s="73" t="str">
        <x:v>Confirm latest tech pack version is available to production and QC team.</x:v>
      </x:c>
      <x:c r="D2" s="73" t="str">
        <x:v>Latest approved version used with no conflicting details.</x:v>
      </x:c>
      <x:c r="E2" s="73" t="str">
        <x:v>Major</x:v>
      </x:c>
      <x:c r="F2" s="73" t="str">
        <x:v>Pending</x:v>
      </x:c>
      <x:c r="G2" s="73" t="str">
        <x:v>Tech pack</x:v>
      </x:c>
      <x:c r="H2" s="73" t="str"/>
      <x:c r="I2" s="73" t="str"/>
      <x:c r="J2" s="73" t="str"/>
    </x:row>
    <x:row r="3" ht="58" customHeight="1">
      <x:c r="A3" s="73" t="str">
        <x:v>Pre-Production</x:v>
      </x:c>
      <x:c r="B3" s="73" t="str">
        <x:v>Approved sample</x:v>
      </x:c>
      <x:c r="C3" s="73" t="str">
        <x:v>Check approved fit / PP sample availability for production reference.</x:v>
      </x:c>
      <x:c r="D3" s="73" t="str">
        <x:v>Approved sample available and signed off.</x:v>
      </x:c>
      <x:c r="E3" s="73" t="str">
        <x:v>Major</x:v>
      </x:c>
      <x:c r="F3" s="73" t="str">
        <x:v>Pending</x:v>
      </x:c>
      <x:c r="G3" s="73" t="str">
        <x:v>PP sample</x:v>
      </x:c>
      <x:c r="H3" s="73" t="str"/>
      <x:c r="I3" s="73" t="str"/>
      <x:c r="J3" s="73" t="str"/>
    </x:row>
    <x:row r="4" ht="58" customHeight="1">
      <x:c r="A4" s="73" t="str">
        <x:v>Pre-Production</x:v>
      </x:c>
      <x:c r="B4" s="73" t="str">
        <x:v>Size specification</x:v>
      </x:c>
      <x:c r="C4" s="73" t="str">
        <x:v>Confirm measurement spec and tolerance table are approved.</x:v>
      </x:c>
      <x:c r="D4" s="73" t="str">
        <x:v>All POMs and tolerances clearly defined.</x:v>
      </x:c>
      <x:c r="E4" s="73" t="str">
        <x:v>Major</x:v>
      </x:c>
      <x:c r="F4" s="73" t="str">
        <x:v>Pending</x:v>
      </x:c>
      <x:c r="G4" s="73" t="str">
        <x:v>Spec sheet</x:v>
      </x:c>
      <x:c r="H4" s="73" t="str"/>
      <x:c r="I4" s="73" t="str"/>
      <x:c r="J4" s="73" t="str"/>
    </x:row>
    <x:row r="5" ht="58" customHeight="1">
      <x:c r="A5" s="73" t="str">
        <x:v>Pre-Production</x:v>
      </x:c>
      <x:c r="B5" s="73" t="str">
        <x:v>Fabric approval</x:v>
      </x:c>
      <x:c r="C5" s="73" t="str">
        <x:v>Check fabric type, GSM, color, width, and handfeel against approval.</x:v>
      </x:c>
      <x:c r="D5" s="73" t="str">
        <x:v>Fabric matches approved swatch / buyer standard.</x:v>
      </x:c>
      <x:c r="E5" s="73" t="str">
        <x:v>Major</x:v>
      </x:c>
      <x:c r="F5" s="73" t="str">
        <x:v>Pending</x:v>
      </x:c>
      <x:c r="G5" s="73" t="str">
        <x:v>Fabric swatch</x:v>
      </x:c>
      <x:c r="H5" s="73" t="str"/>
      <x:c r="I5" s="73" t="str"/>
      <x:c r="J5" s="73" t="str"/>
    </x:row>
    <x:row r="6" ht="58" customHeight="1">
      <x:c r="A6" s="73" t="str">
        <x:v>Pre-Production</x:v>
      </x:c>
      <x:c r="B6" s="73" t="str">
        <x:v>Trims approval</x:v>
      </x:c>
      <x:c r="C6" s="73" t="str">
        <x:v>Check labels, zippers, buttons, cords, elastics, packaging trims.</x:v>
      </x:c>
      <x:c r="D6" s="73" t="str">
        <x:v>All trims match approved trim card.</x:v>
      </x:c>
      <x:c r="E6" s="73" t="str">
        <x:v>Major</x:v>
      </x:c>
      <x:c r="F6" s="73" t="str">
        <x:v>Pending</x:v>
      </x:c>
      <x:c r="G6" s="73" t="str">
        <x:v>Trim card</x:v>
      </x:c>
      <x:c r="H6" s="73" t="str"/>
      <x:c r="I6" s="73" t="str"/>
      <x:c r="J6" s="73" t="str"/>
    </x:row>
    <x:row r="7" ht="58" customHeight="1">
      <x:c r="A7" s="73" t="str">
        <x:v>Pre-Production</x:v>
      </x:c>
      <x:c r="B7" s="73" t="str">
        <x:v>Artwork approval</x:v>
      </x:c>
      <x:c r="C7" s="73" t="str">
        <x:v>Confirm print / embroidery artwork, placement, size, and colors.</x:v>
      </x:c>
      <x:c r="D7" s="73" t="str">
        <x:v>Artwork matches approved file and placement.</x:v>
      </x:c>
      <x:c r="E7" s="73" t="str">
        <x:v>Major</x:v>
      </x:c>
      <x:c r="F7" s="73" t="str">
        <x:v>Pending</x:v>
      </x:c>
      <x:c r="G7" s="73" t="str">
        <x:v>Artwork file</x:v>
      </x:c>
      <x:c r="H7" s="73" t="str"/>
      <x:c r="I7" s="73" t="str"/>
      <x:c r="J7" s="73" t="str"/>
    </x:row>
    <x:row r="8" ht="58" customHeight="1">
      <x:c r="A8" s="73" t="str">
        <x:v>Fabric Inspection</x:v>
      </x:c>
      <x:c r="B8" s="73" t="str">
        <x:v>Roll count and identification</x:v>
      </x:c>
      <x:c r="C8" s="73" t="str">
        <x:v>Confirm received roll count, roll numbers, fabric lot, shade lot, and supplier details.</x:v>
      </x:c>
      <x:c r="D8" s="73" t="str">
        <x:v>Roll records complete and traceable.</x:v>
      </x:c>
      <x:c r="E8" s="73" t="str">
        <x:v>General</x:v>
      </x:c>
      <x:c r="F8" s="73" t="str">
        <x:v>Pending</x:v>
      </x:c>
      <x:c r="G8" s="73" t="str">
        <x:v>Fabric invoice / roll list</x:v>
      </x:c>
      <x:c r="H8" s="73" t="str"/>
      <x:c r="I8" s="73" t="str"/>
      <x:c r="J8" s="73" t="str"/>
    </x:row>
    <x:row r="9" ht="58" customHeight="1">
      <x:c r="A9" s="73" t="str">
        <x:v>Fabric Inspection</x:v>
      </x:c>
      <x:c r="B9" s="73" t="str">
        <x:v>GSM check</x:v>
      </x:c>
      <x:c r="C9" s="73" t="str">
        <x:v>Test GSM of fabric against approved specification.</x:v>
      </x:c>
      <x:c r="D9" s="73" t="str">
        <x:v>Within approved tolerance or buyer allowance.</x:v>
      </x:c>
      <x:c r="E9" s="73" t="str">
        <x:v>Major</x:v>
      </x:c>
      <x:c r="F9" s="73" t="str">
        <x:v>Pending</x:v>
      </x:c>
      <x:c r="G9" s="73" t="str">
        <x:v>GSM test result</x:v>
      </x:c>
      <x:c r="H9" s="73" t="str"/>
      <x:c r="I9" s="73" t="str"/>
      <x:c r="J9" s="73" t="str"/>
    </x:row>
    <x:row r="10" ht="58" customHeight="1">
      <x:c r="A10" s="73" t="str">
        <x:v>Fabric Inspection</x:v>
      </x:c>
      <x:c r="B10" s="73" t="str">
        <x:v>Fabric width check</x:v>
      </x:c>
      <x:c r="C10" s="73" t="str">
        <x:v>Measure usable fabric width before cutting.</x:v>
      </x:c>
      <x:c r="D10" s="73" t="str">
        <x:v>Width matches marker and production plan.</x:v>
      </x:c>
      <x:c r="E10" s="73" t="str">
        <x:v>Major</x:v>
      </x:c>
      <x:c r="F10" s="73" t="str">
        <x:v>Pending</x:v>
      </x:c>
      <x:c r="G10" s="73" t="str">
        <x:v>Width record</x:v>
      </x:c>
      <x:c r="H10" s="73" t="str"/>
      <x:c r="I10" s="73" t="str"/>
      <x:c r="J10" s="73" t="str"/>
    </x:row>
    <x:row r="11" ht="58" customHeight="1">
      <x:c r="A11" s="73" t="str">
        <x:v>Fabric Inspection</x:v>
      </x:c>
      <x:c r="B11" s="73" t="str">
        <x:v>Shade variation</x:v>
      </x:c>
      <x:c r="C11" s="73" t="str">
        <x:v>Compare shade between rolls and panels.</x:v>
      </x:c>
      <x:c r="D11" s="73" t="str">
        <x:v>No unacceptable shade variation in same garment or shipment.</x:v>
      </x:c>
      <x:c r="E11" s="73" t="str">
        <x:v>Major</x:v>
      </x:c>
      <x:c r="F11" s="73" t="str">
        <x:v>Pending</x:v>
      </x:c>
      <x:c r="G11" s="73" t="str">
        <x:v>Shade band</x:v>
      </x:c>
      <x:c r="H11" s="73" t="str"/>
      <x:c r="I11" s="73" t="str"/>
      <x:c r="J11" s="73" t="str"/>
    </x:row>
    <x:row r="12" ht="58" customHeight="1">
      <x:c r="A12" s="73" t="str">
        <x:v>Fabric Inspection</x:v>
      </x:c>
      <x:c r="B12" s="73" t="str">
        <x:v>Fabric defects</x:v>
      </x:c>
      <x:c r="C12" s="73" t="str">
        <x:v>Inspect for holes, stains, slubs, barré, contamination, or weaving/knitting faults.</x:v>
      </x:c>
      <x:c r="D12" s="73" t="str">
        <x:v>Defects marked and controlled before cutting.</x:v>
      </x:c>
      <x:c r="E12" s="73" t="str">
        <x:v>Major</x:v>
      </x:c>
      <x:c r="F12" s="73" t="str">
        <x:v>Pending</x:v>
      </x:c>
      <x:c r="G12" s="73" t="str">
        <x:v>Fabric inspection form</x:v>
      </x:c>
      <x:c r="H12" s="73" t="str"/>
      <x:c r="I12" s="73" t="str"/>
      <x:c r="J12" s="73" t="str"/>
    </x:row>
    <x:row r="13" ht="58" customHeight="1">
      <x:c r="A13" s="73" t="str">
        <x:v>Fabric Inspection</x:v>
      </x:c>
      <x:c r="B13" s="73" t="str">
        <x:v>Shrinkage testing</x:v>
      </x:c>
      <x:c r="C13" s="73" t="str">
        <x:v>Check fabric shrinkage after wash / finishing if applicable.</x:v>
      </x:c>
      <x:c r="D13" s="73" t="str">
        <x:v>Shrinkage within approved production allowance.</x:v>
      </x:c>
      <x:c r="E13" s="73" t="str">
        <x:v>Major</x:v>
      </x:c>
      <x:c r="F13" s="73" t="str">
        <x:v>Pending</x:v>
      </x:c>
      <x:c r="G13" s="73" t="str">
        <x:v>Shrinkage test</x:v>
      </x:c>
      <x:c r="H13" s="73" t="str"/>
      <x:c r="I13" s="73" t="str"/>
      <x:c r="J13" s="73" t="str"/>
    </x:row>
    <x:row r="14" ht="58" customHeight="1">
      <x:c r="A14" s="73" t="str">
        <x:v>Cutting</x:v>
      </x:c>
      <x:c r="B14" s="73" t="str">
        <x:v>Fabric relaxation</x:v>
      </x:c>
      <x:c r="C14" s="73" t="str">
        <x:v>Confirm fabric relaxation before spreading/cutting where required.</x:v>
      </x:c>
      <x:c r="D14" s="73" t="str">
        <x:v>Relaxation time followed as per fabric type.</x:v>
      </x:c>
      <x:c r="E14" s="73" t="str">
        <x:v>General</x:v>
      </x:c>
      <x:c r="F14" s="73" t="str">
        <x:v>Pending</x:v>
      </x:c>
      <x:c r="G14" s="73" t="str">
        <x:v>Cutting record</x:v>
      </x:c>
      <x:c r="H14" s="73" t="str"/>
      <x:c r="I14" s="73" t="str"/>
      <x:c r="J14" s="73" t="str"/>
    </x:row>
    <x:row r="15" ht="58" customHeight="1">
      <x:c r="A15" s="73" t="str">
        <x:v>Cutting</x:v>
      </x:c>
      <x:c r="B15" s="73" t="str">
        <x:v>Marker approval</x:v>
      </x:c>
      <x:c r="C15" s="73" t="str">
        <x:v>Check marker plan, grainline, size ratio, and lay efficiency.</x:v>
      </x:c>
      <x:c r="D15" s="73" t="str">
        <x:v>Marker follows approved size ratio and direction.</x:v>
      </x:c>
      <x:c r="E15" s="73" t="str">
        <x:v>Major</x:v>
      </x:c>
      <x:c r="F15" s="73" t="str">
        <x:v>Pending</x:v>
      </x:c>
      <x:c r="G15" s="73" t="str">
        <x:v>Marker sheet</x:v>
      </x:c>
      <x:c r="H15" s="73" t="str"/>
      <x:c r="I15" s="73" t="str"/>
      <x:c r="J15" s="73" t="str"/>
    </x:row>
    <x:row r="16" ht="58" customHeight="1">
      <x:c r="A16" s="73" t="str">
        <x:v>Cutting</x:v>
      </x:c>
      <x:c r="B16" s="73" t="str">
        <x:v>Spreading alignment</x:v>
      </x:c>
      <x:c r="C16" s="73" t="str">
        <x:v>Check fabric layers are aligned, flat, and without tension.</x:v>
      </x:c>
      <x:c r="D16" s="73" t="str">
        <x:v>No distortion, twisting, or edge mismatch.</x:v>
      </x:c>
      <x:c r="E16" s="73" t="str">
        <x:v>Major</x:v>
      </x:c>
      <x:c r="F16" s="73" t="str">
        <x:v>Pending</x:v>
      </x:c>
      <x:c r="G16" s="73" t="str">
        <x:v>Cutting table</x:v>
      </x:c>
      <x:c r="H16" s="73" t="str"/>
      <x:c r="I16" s="73" t="str"/>
      <x:c r="J16" s="73" t="str"/>
    </x:row>
    <x:row r="17" ht="58" customHeight="1">
      <x:c r="A17" s="73" t="str">
        <x:v>Cutting</x:v>
      </x:c>
      <x:c r="B17" s="73" t="str">
        <x:v>Panel accuracy</x:v>
      </x:c>
      <x:c r="C17" s="73" t="str">
        <x:v>Verify cut panels against pattern and size labels.</x:v>
      </x:c>
      <x:c r="D17" s="73" t="str">
        <x:v>Panels accurate with no mixed sizes or missing pieces.</x:v>
      </x:c>
      <x:c r="E17" s="73" t="str">
        <x:v>Major</x:v>
      </x:c>
      <x:c r="F17" s="73" t="str">
        <x:v>Pending</x:v>
      </x:c>
      <x:c r="G17" s="73" t="str">
        <x:v>Cut bundle</x:v>
      </x:c>
      <x:c r="H17" s="73" t="str"/>
      <x:c r="I17" s="73" t="str"/>
      <x:c r="J17" s="73" t="str"/>
    </x:row>
    <x:row r="18" ht="58" customHeight="1">
      <x:c r="A18" s="73" t="str">
        <x:v>Cutting</x:v>
      </x:c>
      <x:c r="B18" s="73" t="str">
        <x:v>Bundle ticketing</x:v>
      </x:c>
      <x:c r="C18" s="73" t="str">
        <x:v>Check bundle tickets, shade separation, size separation, and quantity counts.</x:v>
      </x:c>
      <x:c r="D18" s="73" t="str">
        <x:v>Bundles labeled clearly and traceable.</x:v>
      </x:c>
      <x:c r="E18" s="73" t="str">
        <x:v>General</x:v>
      </x:c>
      <x:c r="F18" s="73" t="str">
        <x:v>Pending</x:v>
      </x:c>
      <x:c r="G18" s="73" t="str">
        <x:v>Bundle ticket</x:v>
      </x:c>
      <x:c r="H18" s="73" t="str"/>
      <x:c r="I18" s="73" t="str"/>
      <x:c r="J18" s="73" t="str"/>
    </x:row>
    <x:row r="19" ht="58" customHeight="1">
      <x:c r="A19" s="73" t="str">
        <x:v>Sewing / Assembly</x:v>
      </x:c>
      <x:c r="B19" s="73" t="str">
        <x:v>Machine setup</x:v>
      </x:c>
      <x:c r="C19" s="73" t="str">
        <x:v>Check machine type, needle, thread, stitch type, and SPI.</x:v>
      </x:c>
      <x:c r="D19" s="73" t="str">
        <x:v>Setup matches construction requirement.</x:v>
      </x:c>
      <x:c r="E19" s="73" t="str">
        <x:v>Major</x:v>
      </x:c>
      <x:c r="F19" s="73" t="str">
        <x:v>Pending</x:v>
      </x:c>
      <x:c r="G19" s="73" t="str">
        <x:v>Line setup</x:v>
      </x:c>
      <x:c r="H19" s="73" t="str"/>
      <x:c r="I19" s="73" t="str"/>
      <x:c r="J19" s="73" t="str"/>
    </x:row>
    <x:row r="20" ht="58" customHeight="1">
      <x:c r="A20" s="73" t="str">
        <x:v>Sewing / Assembly</x:v>
      </x:c>
      <x:c r="B20" s="73" t="str">
        <x:v>Seam quality</x:v>
      </x:c>
      <x:c r="C20" s="73" t="str">
        <x:v>Inspect seam strength, seam allowance, puckering, skipped stitches, and open seams.</x:v>
      </x:c>
      <x:c r="D20" s="73" t="str">
        <x:v>No open seams, skipped stitches, or weak construction.</x:v>
      </x:c>
      <x:c r="E20" s="73" t="str">
        <x:v>Major</x:v>
      </x:c>
      <x:c r="F20" s="73" t="str">
        <x:v>Pending</x:v>
      </x:c>
      <x:c r="G20" s="73" t="str">
        <x:v>Inline audit</x:v>
      </x:c>
      <x:c r="H20" s="73" t="str"/>
      <x:c r="I20" s="73" t="str"/>
      <x:c r="J20" s="73" t="str"/>
    </x:row>
    <x:row r="21" ht="58" customHeight="1">
      <x:c r="A21" s="73" t="str">
        <x:v>Sewing / Assembly</x:v>
      </x:c>
      <x:c r="B21" s="73" t="str">
        <x:v>Stitch consistency</x:v>
      </x:c>
      <x:c r="C21" s="73" t="str">
        <x:v>Check SPI, stitch balance, thread tension, and thread color.</x:v>
      </x:c>
      <x:c r="D21" s="73" t="str">
        <x:v>Consistent stitching throughout garment.</x:v>
      </x:c>
      <x:c r="E21" s="73" t="str">
        <x:v>Major</x:v>
      </x:c>
      <x:c r="F21" s="73" t="str">
        <x:v>Pending</x:v>
      </x:c>
      <x:c r="G21" s="73" t="str">
        <x:v>Inline audit</x:v>
      </x:c>
      <x:c r="H21" s="73" t="str"/>
      <x:c r="I21" s="73" t="str"/>
      <x:c r="J21" s="73" t="str"/>
    </x:row>
    <x:row r="22" ht="58" customHeight="1">
      <x:c r="A22" s="73" t="str">
        <x:v>Sewing / Assembly</x:v>
      </x:c>
      <x:c r="B22" s="73" t="str">
        <x:v>Symmetry</x:v>
      </x:c>
      <x:c r="C22" s="73" t="str">
        <x:v>Check left/right panels, sleeve/cuff alignment, pocket placement, and garment balance.</x:v>
      </x:c>
      <x:c r="D22" s="73" t="str">
        <x:v>Symmetry within approved tolerance.</x:v>
      </x:c>
      <x:c r="E22" s="73" t="str">
        <x:v>Major</x:v>
      </x:c>
      <x:c r="F22" s="73" t="str">
        <x:v>Pending</x:v>
      </x:c>
      <x:c r="G22" s="73" t="str">
        <x:v>Visual check</x:v>
      </x:c>
      <x:c r="H22" s="73" t="str"/>
      <x:c r="I22" s="73" t="str"/>
      <x:c r="J22" s="73" t="str"/>
    </x:row>
    <x:row r="23" ht="58" customHeight="1">
      <x:c r="A23" s="73" t="str">
        <x:v>Sewing / Assembly</x:v>
      </x:c>
      <x:c r="B23" s="73" t="str">
        <x:v>Inline measurement</x:v>
      </x:c>
      <x:c r="C23" s="73" t="str">
        <x:v>Measure key POMs during production.</x:v>
      </x:c>
      <x:c r="D23" s="73" t="str">
        <x:v>Measurements within tolerance before bulk completion.</x:v>
      </x:c>
      <x:c r="E23" s="73" t="str">
        <x:v>Major</x:v>
      </x:c>
      <x:c r="F23" s="73" t="str">
        <x:v>Pending</x:v>
      </x:c>
      <x:c r="G23" s="73" t="str">
        <x:v>Measurement audit</x:v>
      </x:c>
      <x:c r="H23" s="73" t="str"/>
      <x:c r="I23" s="73" t="str"/>
      <x:c r="J23" s="73" t="str"/>
    </x:row>
    <x:row r="24" ht="58" customHeight="1">
      <x:c r="A24" s="73" t="str">
        <x:v>Printing / Embroidery</x:v>
      </x:c>
      <x:c r="B24" s="73" t="str">
        <x:v>Artwork placement</x:v>
      </x:c>
      <x:c r="C24" s="73" t="str">
        <x:v>Check placement, scale, direction, and alignment.</x:v>
      </x:c>
      <x:c r="D24" s="73" t="str">
        <x:v>Matches approved artwork and placement spec.</x:v>
      </x:c>
      <x:c r="E24" s="73" t="str">
        <x:v>Major</x:v>
      </x:c>
      <x:c r="F24" s="73" t="str">
        <x:v>Pending</x:v>
      </x:c>
      <x:c r="G24" s="73" t="str">
        <x:v>Artwork approval</x:v>
      </x:c>
      <x:c r="H24" s="73" t="str"/>
      <x:c r="I24" s="73" t="str"/>
      <x:c r="J24" s="73" t="str"/>
    </x:row>
    <x:row r="25" ht="58" customHeight="1">
      <x:c r="A25" s="73" t="str">
        <x:v>Printing / Embroidery</x:v>
      </x:c>
      <x:c r="B25" s="73" t="str">
        <x:v>Color accuracy</x:v>
      </x:c>
      <x:c r="C25" s="73" t="str">
        <x:v>Compare print / embroidery colors against approved standard.</x:v>
      </x:c>
      <x:c r="D25" s="73" t="str">
        <x:v>Color matches approved Pantone or reference.</x:v>
      </x:c>
      <x:c r="E25" s="73" t="str">
        <x:v>Major</x:v>
      </x:c>
      <x:c r="F25" s="73" t="str">
        <x:v>Pending</x:v>
      </x:c>
      <x:c r="G25" s="73" t="str">
        <x:v>Color standard</x:v>
      </x:c>
      <x:c r="H25" s="73" t="str"/>
      <x:c r="I25" s="73" t="str"/>
      <x:c r="J25" s="73" t="str"/>
    </x:row>
    <x:row r="26" ht="58" customHeight="1">
      <x:c r="A26" s="73" t="str">
        <x:v>Printing / Embroidery</x:v>
      </x:c>
      <x:c r="B26" s="73" t="str">
        <x:v>Durability</x:v>
      </x:c>
      <x:c r="C26" s="73" t="str">
        <x:v>Check cracking, peeling, bleeding, loose threads, or poor adhesion.</x:v>
      </x:c>
      <x:c r="D26" s="73" t="str">
        <x:v>Decoration durable and clean after handling.</x:v>
      </x:c>
      <x:c r="E26" s="73" t="str">
        <x:v>Major</x:v>
      </x:c>
      <x:c r="F26" s="73" t="str">
        <x:v>Pending</x:v>
      </x:c>
      <x:c r="G26" s="73" t="str">
        <x:v>Decoration test</x:v>
      </x:c>
      <x:c r="H26" s="73" t="str"/>
      <x:c r="I26" s="73" t="str"/>
      <x:c r="J26" s="73" t="str"/>
    </x:row>
    <x:row r="27" ht="58" customHeight="1">
      <x:c r="A27" s="73" t="str">
        <x:v>Printing / Embroidery</x:v>
      </x:c>
      <x:c r="B27" s="73" t="str">
        <x:v>Logo / brand accuracy</x:v>
      </x:c>
      <x:c r="C27" s="73" t="str">
        <x:v>Check spelling, logo shape, and brand detail.</x:v>
      </x:c>
      <x:c r="D27" s="73" t="str">
        <x:v>No wrong logo, spelling error, or incorrect artwork.</x:v>
      </x:c>
      <x:c r="E27" s="73" t="str">
        <x:v>Critical</x:v>
      </x:c>
      <x:c r="F27" s="73" t="str">
        <x:v>Pending</x:v>
      </x:c>
      <x:c r="G27" s="73" t="str">
        <x:v>Brand file</x:v>
      </x:c>
      <x:c r="H27" s="73" t="str"/>
      <x:c r="I27" s="73" t="str"/>
      <x:c r="J27" s="73" t="str"/>
    </x:row>
    <x:row r="28" ht="58" customHeight="1">
      <x:c r="A28" s="73" t="str">
        <x:v>Measurement</x:v>
      </x:c>
      <x:c r="B28" s="73" t="str">
        <x:v>Size set measurement</x:v>
      </x:c>
      <x:c r="C28" s="73" t="str">
        <x:v>Measure sample garments across all required sizes.</x:v>
      </x:c>
      <x:c r="D28" s="73" t="str">
        <x:v>All POMs within approved tolerance.</x:v>
      </x:c>
      <x:c r="E28" s="73" t="str">
        <x:v>Major</x:v>
      </x:c>
      <x:c r="F28" s="73" t="str">
        <x:v>Pending</x:v>
      </x:c>
      <x:c r="G28" s="73" t="str">
        <x:v>Measurement sheet</x:v>
      </x:c>
      <x:c r="H28" s="73" t="str"/>
      <x:c r="I28" s="73" t="str"/>
      <x:c r="J28" s="73" t="str"/>
    </x:row>
    <x:row r="29" ht="58" customHeight="1">
      <x:c r="A29" s="73" t="str">
        <x:v>Measurement</x:v>
      </x:c>
      <x:c r="B29" s="73" t="str">
        <x:v>Fit consistency</x:v>
      </x:c>
      <x:c r="C29" s="73" t="str">
        <x:v>Compare fit and garment balance with approved sample.</x:v>
      </x:c>
      <x:c r="D29" s="73" t="str">
        <x:v>Fit remains consistent with approved sample.</x:v>
      </x:c>
      <x:c r="E29" s="73" t="str">
        <x:v>Major</x:v>
      </x:c>
      <x:c r="F29" s="73" t="str">
        <x:v>Pending</x:v>
      </x:c>
      <x:c r="G29" s="73" t="str">
        <x:v>Approved sample</x:v>
      </x:c>
      <x:c r="H29" s="73" t="str"/>
      <x:c r="I29" s="73" t="str"/>
      <x:c r="J29" s="73" t="str"/>
    </x:row>
    <x:row r="30" ht="58" customHeight="1">
      <x:c r="A30" s="73" t="str">
        <x:v>Measurement</x:v>
      </x:c>
      <x:c r="B30" s="73" t="str">
        <x:v>Grading check</x:v>
      </x:c>
      <x:c r="C30" s="73" t="str">
        <x:v>Check size grading progression from small to large sizes.</x:v>
      </x:c>
      <x:c r="D30" s="73" t="str">
        <x:v>Logical and consistent grading between sizes.</x:v>
      </x:c>
      <x:c r="E30" s="73" t="str">
        <x:v>Major</x:v>
      </x:c>
      <x:c r="F30" s="73" t="str">
        <x:v>Pending</x:v>
      </x:c>
      <x:c r="G30" s="73" t="str">
        <x:v>Grading spec</x:v>
      </x:c>
      <x:c r="H30" s="73" t="str"/>
      <x:c r="I30" s="73" t="str"/>
      <x:c r="J30" s="73" t="str"/>
    </x:row>
    <x:row r="31" ht="58" customHeight="1">
      <x:c r="A31" s="73" t="str">
        <x:v>Finishing</x:v>
      </x:c>
      <x:c r="B31" s="73" t="str">
        <x:v>Thread trimming</x:v>
      </x:c>
      <x:c r="C31" s="73" t="str">
        <x:v>Check loose threads, thread tails, and finishing cleanliness.</x:v>
      </x:c>
      <x:c r="D31" s="73" t="str">
        <x:v>Garment clean with no excessive loose threads.</x:v>
      </x:c>
      <x:c r="E31" s="73" t="str">
        <x:v>Minor</x:v>
      </x:c>
      <x:c r="F31" s="73" t="str">
        <x:v>Pending</x:v>
      </x:c>
      <x:c r="G31" s="73" t="str">
        <x:v>Final trim</x:v>
      </x:c>
      <x:c r="H31" s="73" t="str"/>
      <x:c r="I31" s="73" t="str"/>
      <x:c r="J31" s="73" t="str"/>
    </x:row>
    <x:row r="32" ht="58" customHeight="1">
      <x:c r="A32" s="73" t="str">
        <x:v>Finishing</x:v>
      </x:c>
      <x:c r="B32" s="73" t="str">
        <x:v>Stain / contamination</x:v>
      </x:c>
      <x:c r="C32" s="73" t="str">
        <x:v>Check oil stains, dust, marks, chalk, dirt, or handling marks.</x:v>
      </x:c>
      <x:c r="D32" s="73" t="str">
        <x:v>No visible unacceptable stains or contamination.</x:v>
      </x:c>
      <x:c r="E32" s="73" t="str">
        <x:v>Major</x:v>
      </x:c>
      <x:c r="F32" s="73" t="str">
        <x:v>Pending</x:v>
      </x:c>
      <x:c r="G32" s="73" t="str">
        <x:v>Visual inspection</x:v>
      </x:c>
      <x:c r="H32" s="73" t="str"/>
      <x:c r="I32" s="73" t="str"/>
      <x:c r="J32" s="73" t="str"/>
    </x:row>
    <x:row r="33" ht="58" customHeight="1">
      <x:c r="A33" s="73" t="str">
        <x:v>Finishing</x:v>
      </x:c>
      <x:c r="B33" s="73" t="str">
        <x:v>Pressing / appearance</x:v>
      </x:c>
      <x:c r="C33" s="73" t="str">
        <x:v>Check pressing, folding lines, creases, and garment presentation.</x:v>
      </x:c>
      <x:c r="D33" s="73" t="str">
        <x:v>Garment presented cleanly as per packing standard.</x:v>
      </x:c>
      <x:c r="E33" s="73" t="str">
        <x:v>Minor</x:v>
      </x:c>
      <x:c r="F33" s="73" t="str">
        <x:v>Pending</x:v>
      </x:c>
      <x:c r="G33" s="73" t="str">
        <x:v>Appearance check</x:v>
      </x:c>
      <x:c r="H33" s="73" t="str"/>
      <x:c r="I33" s="73" t="str"/>
      <x:c r="J33" s="73" t="str"/>
    </x:row>
    <x:row r="34" ht="58" customHeight="1">
      <x:c r="A34" s="73" t="str">
        <x:v>Finishing</x:v>
      </x:c>
      <x:c r="B34" s="73" t="str">
        <x:v>Labels and hangtags</x:v>
      </x:c>
      <x:c r="C34" s="73" t="str">
        <x:v>Check main label, size label, care label, barcode, and hangtag placement.</x:v>
      </x:c>
      <x:c r="D34" s="73" t="str">
        <x:v>Labels correct and attached as approved.</x:v>
      </x:c>
      <x:c r="E34" s="73" t="str">
        <x:v>Major</x:v>
      </x:c>
      <x:c r="F34" s="73" t="str">
        <x:v>Pending</x:v>
      </x:c>
      <x:c r="G34" s="73" t="str">
        <x:v>Label standard</x:v>
      </x:c>
      <x:c r="H34" s="73" t="str"/>
      <x:c r="I34" s="73" t="str"/>
      <x:c r="J34" s="73" t="str"/>
    </x:row>
    <x:row r="35" ht="58" customHeight="1">
      <x:c r="A35" s="73" t="str">
        <x:v>Packing</x:v>
      </x:c>
      <x:c r="B35" s="73" t="str">
        <x:v>Folding standard</x:v>
      </x:c>
      <x:c r="C35" s="73" t="str">
        <x:v>Check folding method, size sticker, and packing presentation.</x:v>
      </x:c>
      <x:c r="D35" s="73" t="str">
        <x:v>Folding matches buyer-approved packing method.</x:v>
      </x:c>
      <x:c r="E35" s="73" t="str">
        <x:v>Minor</x:v>
      </x:c>
      <x:c r="F35" s="73" t="str">
        <x:v>Pending</x:v>
      </x:c>
      <x:c r="G35" s="73" t="str">
        <x:v>Packing guide</x:v>
      </x:c>
      <x:c r="H35" s="73" t="str"/>
      <x:c r="I35" s="73" t="str"/>
      <x:c r="J35" s="73" t="str"/>
    </x:row>
    <x:row r="36" ht="58" customHeight="1">
      <x:c r="A36" s="73" t="str">
        <x:v>Packing</x:v>
      </x:c>
      <x:c r="B36" s="73" t="str">
        <x:v>Polybag / packaging</x:v>
      </x:c>
      <x:c r="C36" s="73" t="str">
        <x:v>Verify polybag type, suffocation warning, barcode, stickers, and accessories.</x:v>
      </x:c>
      <x:c r="D36" s="73" t="str">
        <x:v>Packaging matches buyer requirement.</x:v>
      </x:c>
      <x:c r="E36" s="73" t="str">
        <x:v>Major</x:v>
      </x:c>
      <x:c r="F36" s="73" t="str">
        <x:v>Pending</x:v>
      </x:c>
      <x:c r="G36" s="73" t="str">
        <x:v>Packing spec</x:v>
      </x:c>
      <x:c r="H36" s="73" t="str"/>
      <x:c r="I36" s="73" t="str"/>
      <x:c r="J36" s="73" t="str"/>
    </x:row>
    <x:row r="37" ht="58" customHeight="1">
      <x:c r="A37" s="73" t="str">
        <x:v>Packing</x:v>
      </x:c>
      <x:c r="B37" s="73" t="str">
        <x:v>Carton assortment</x:v>
      </x:c>
      <x:c r="C37" s="73" t="str">
        <x:v>Check carton quantity, size ratio, color ratio, and PO details.</x:v>
      </x:c>
      <x:c r="D37" s="73" t="str">
        <x:v>Carton assortment matches packing list.</x:v>
      </x:c>
      <x:c r="E37" s="73" t="str">
        <x:v>Major</x:v>
      </x:c>
      <x:c r="F37" s="73" t="str">
        <x:v>Pending</x:v>
      </x:c>
      <x:c r="G37" s="73" t="str">
        <x:v>Packing list</x:v>
      </x:c>
      <x:c r="H37" s="73" t="str"/>
      <x:c r="I37" s="73" t="str"/>
      <x:c r="J37" s="73" t="str"/>
    </x:row>
    <x:row r="38" ht="58" customHeight="1">
      <x:c r="A38" s="73" t="str">
        <x:v>Packing</x:v>
      </x:c>
      <x:c r="B38" s="73" t="str">
        <x:v>Shipping marks</x:v>
      </x:c>
      <x:c r="C38" s="73" t="str">
        <x:v>Check carton marks, destination, PO, style, color, size, and carton number.</x:v>
      </x:c>
      <x:c r="D38" s="73" t="str">
        <x:v>Shipping marks correct and readable.</x:v>
      </x:c>
      <x:c r="E38" s="73" t="str">
        <x:v>Major</x:v>
      </x:c>
      <x:c r="F38" s="73" t="str">
        <x:v>Pending</x:v>
      </x:c>
      <x:c r="G38" s="73" t="str">
        <x:v>Carton label</x:v>
      </x:c>
      <x:c r="H38" s="73" t="str"/>
      <x:c r="I38" s="73" t="str"/>
      <x:c r="J38" s="73" t="str"/>
    </x:row>
    <x:row r="39" ht="58" customHeight="1">
      <x:c r="A39" s="73" t="str">
        <x:v>Final Inspection</x:v>
      </x:c>
      <x:c r="B39" s="73" t="str">
        <x:v>AQL sample selection</x:v>
      </x:c>
      <x:c r="C39" s="73" t="str">
        <x:v>Select sample size according to agreed AQL plan and lot size.</x:v>
      </x:c>
      <x:c r="D39" s="73" t="str">
        <x:v>Sample selected randomly and documented.</x:v>
      </x:c>
      <x:c r="E39" s="73" t="str">
        <x:v>Major</x:v>
      </x:c>
      <x:c r="F39" s="73" t="str">
        <x:v>Pending</x:v>
      </x:c>
      <x:c r="G39" s="73" t="str">
        <x:v>AQL plan</x:v>
      </x:c>
      <x:c r="H39" s="73" t="str"/>
      <x:c r="I39" s="73" t="str"/>
      <x:c r="J39" s="73" t="str"/>
    </x:row>
    <x:row r="40" ht="58" customHeight="1">
      <x:c r="A40" s="73" t="str">
        <x:v>Final Inspection</x:v>
      </x:c>
      <x:c r="B40" s="73" t="str">
        <x:v>Critical defects</x:v>
      </x:c>
      <x:c r="C40" s="73" t="str">
        <x:v>Check for safety issues, sharp objects, needle contamination, regulatory or severe labeling issue.</x:v>
      </x:c>
      <x:c r="D40" s="73" t="str">
        <x:v>Zero critical defects allowed.</x:v>
      </x:c>
      <x:c r="E40" s="73" t="str">
        <x:v>Critical</x:v>
      </x:c>
      <x:c r="F40" s="73" t="str">
        <x:v>Pending</x:v>
      </x:c>
      <x:c r="G40" s="73" t="str">
        <x:v>Final inspection</x:v>
      </x:c>
      <x:c r="H40" s="73" t="str"/>
      <x:c r="I40" s="73" t="str"/>
      <x:c r="J40" s="73" t="str"/>
    </x:row>
    <x:row r="41" ht="58" customHeight="1">
      <x:c r="A41" s="73" t="str">
        <x:v>Final Inspection</x:v>
      </x:c>
      <x:c r="B41" s="73" t="str">
        <x:v>Major defects</x:v>
      </x:c>
      <x:c r="C41" s="73" t="str">
        <x:v>Count major defects affecting saleability, function, construction, or measurement.</x:v>
      </x:c>
      <x:c r="D41" s="73" t="str">
        <x:v>Within approved AQL acceptance level.</x:v>
      </x:c>
      <x:c r="E41" s="73" t="str">
        <x:v>Major</x:v>
      </x:c>
      <x:c r="F41" s="73" t="str">
        <x:v>Pending</x:v>
      </x:c>
      <x:c r="G41" s="73" t="str">
        <x:v>Defect log</x:v>
      </x:c>
      <x:c r="H41" s="73" t="str"/>
      <x:c r="I41" s="73" t="str"/>
      <x:c r="J41" s="73" t="str"/>
    </x:row>
    <x:row r="42" ht="58" customHeight="1">
      <x:c r="A42" s="73" t="str">
        <x:v>Final Inspection</x:v>
      </x:c>
      <x:c r="B42" s="73" t="str">
        <x:v>Minor defects</x:v>
      </x:c>
      <x:c r="C42" s="73" t="str">
        <x:v>Count minor cosmetic defects not affecting function or safety.</x:v>
      </x:c>
      <x:c r="D42" s="73" t="str">
        <x:v>Within approved AQL acceptance level.</x:v>
      </x:c>
      <x:c r="E42" s="73" t="str">
        <x:v>Minor</x:v>
      </x:c>
      <x:c r="F42" s="73" t="str">
        <x:v>Pending</x:v>
      </x:c>
      <x:c r="G42" s="73" t="str">
        <x:v>Defect log</x:v>
      </x:c>
      <x:c r="H42" s="73" t="str"/>
      <x:c r="I42" s="73" t="str"/>
      <x:c r="J42" s="73" t="str"/>
    </x:row>
    <x:row r="43" ht="58" customHeight="1">
      <x:c r="A43" s="73" t="str">
        <x:v>Final Inspection</x:v>
      </x:c>
      <x:c r="B43" s="73" t="str">
        <x:v>Final shipment decision</x:v>
      </x:c>
      <x:c r="C43" s="73" t="str">
        <x:v>Review inspection findings, defect totals, corrective actions, and packing readiness.</x:v>
      </x:c>
      <x:c r="D43" s="73" t="str">
        <x:v>Pass / fail decision documented before shipment.</x:v>
      </x:c>
      <x:c r="E43" s="73" t="str">
        <x:v>Major</x:v>
      </x:c>
      <x:c r="F43" s="73" t="str">
        <x:v>Pending</x:v>
      </x:c>
      <x:c r="G43" s="73" t="str">
        <x:v>Final report</x:v>
      </x:c>
      <x:c r="H43" s="73" t="str"/>
      <x:c r="I43" s="73" t="str"/>
      <x:c r="J43" s="73" t="str"/>
    </x:row>
  </x:sheetData>
  <x:conditionalFormatting sqref="F2:F43">
    <x:cfRule type="expression" dxfId="0" priority="1">
      <x:formula>F2="Pass"</x:formula>
    </x:cfRule>
    <x:cfRule type="expression" dxfId="1" priority="2">
      <x:formula>F2="Fail"</x:formula>
    </x:cfRule>
    <x:cfRule type="expression" dxfId="2" priority="3">
      <x:formula>F2="Needs Review"</x:formula>
    </x:cfRule>
  </x:conditionalFormatting>
  <x:conditionalFormatting sqref="E2:E43">
    <x:cfRule type="expression" dxfId="3" priority="4">
      <x:formula>E2="Critical"</x:formula>
    </x:cfRule>
  </x:conditionalFormatting>
  <x:dataValidations count="2">
    <x:dataValidation type="list" sqref="E2:E43">
      <x:formula1>"Critical,Major,Minor,General"</x:formula1>
    </x:dataValidation>
    <x:dataValidation type="list" sqref="F2:F43">
      <x:formula1>"Pending,Pass,Fail,Needs Review,N/A"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240b0772c7364467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8" hidden="0" customWidth="1"/>
    <x:col min="3" max="3" width="20" hidden="0" customWidth="1"/>
    <x:col min="4" max="4" width="10" hidden="0" customWidth="1"/>
    <x:col min="5" max="5" width="12" hidden="0" customWidth="1"/>
    <x:col min="6" max="6" width="24" hidden="0" customWidth="1"/>
    <x:col min="7" max="7" width="14" hidden="0" customWidth="1"/>
    <x:col min="8" max="8" width="12" hidden="0" customWidth="1"/>
    <x:col min="9" max="9" width="34" hidden="0" customWidth="1"/>
    <x:col min="10" max="10" width="16" hidden="0" customWidth="1"/>
    <x:col min="11" max="11" width="14" hidden="0" customWidth="1"/>
    <x:col min="12" max="12" width="14" hidden="0" customWidth="1"/>
    <x:col min="13" max="13" width="30" hidden="0" customWidth="1"/>
  </x:cols>
  <x:sheetData>
    <x:row r="1">
      <x:c r="A1" s="88" t="str">
        <x:v>Defect ID</x:v>
      </x:c>
      <x:c r="B1" s="88" t="str">
        <x:v>Stage</x:v>
      </x:c>
      <x:c r="C1" s="88" t="str">
        <x:v>Garment / Part</x:v>
      </x:c>
      <x:c r="D1" s="88" t="str">
        <x:v>Size</x:v>
      </x:c>
      <x:c r="E1" s="88" t="str">
        <x:v>Color</x:v>
      </x:c>
      <x:c r="F1" s="88" t="str">
        <x:v>Defect Type</x:v>
      </x:c>
      <x:c r="G1" s="88" t="str">
        <x:v>Severity</x:v>
      </x:c>
      <x:c r="H1" s="88" t="str">
        <x:v>Qty Found</x:v>
      </x:c>
      <x:c r="I1" s="88" t="str">
        <x:v>Corrective Action</x:v>
      </x:c>
      <x:c r="J1" s="88" t="str">
        <x:v>Owner</x:v>
      </x:c>
      <x:c r="K1" s="88" t="str">
        <x:v>Due Date</x:v>
      </x:c>
      <x:c r="L1" s="88" t="str">
        <x:v>Status</x:v>
      </x:c>
      <x:c r="M1" s="88" t="str">
        <x:v>Notes</x:v>
      </x:c>
      <x:c r="N1" s="81"/>
      <x:c r="O1" s="81"/>
      <x:c r="P1" s="81"/>
      <x:c r="Q1" s="81"/>
      <x:c r="R1" s="81"/>
      <x:c r="S1" s="81"/>
      <x:c r="T1" s="81"/>
      <x:c r="U1" s="81"/>
      <x:c r="V1" s="81"/>
      <x:c r="W1" s="81"/>
      <x:c r="X1" s="81"/>
      <x:c r="Y1" s="81"/>
      <x:c r="Z1" s="81"/>
    </x:row>
    <x:row r="2">
      <x:c r="A2" s="73" t="str">
        <x:v>D-001</x:v>
      </x:c>
      <x:c r="B2" s="73" t="str"/>
      <x:c r="C2" s="73" t="str"/>
      <x:c r="D2" s="73" t="str"/>
      <x:c r="E2" s="73" t="str"/>
      <x:c r="F2" s="73" t="str"/>
      <x:c r="G2" s="73" t="str"/>
      <x:c r="H2" s="73" t="str"/>
      <x:c r="I2" s="73" t="str"/>
      <x:c r="J2" s="73" t="str"/>
      <x:c r="K2" s="73" t="str"/>
      <x:c r="L2" s="73" t="str">
        <x:v>Open</x:v>
      </x:c>
      <x:c r="M2" s="73" t="str"/>
    </x:row>
    <x:row r="3">
      <x:c r="A3" s="73" t="str">
        <x:v>D-002</x:v>
      </x:c>
      <x:c r="B3" s="73" t="str"/>
      <x:c r="C3" s="73" t="str"/>
      <x:c r="D3" s="73" t="str"/>
      <x:c r="E3" s="73" t="str"/>
      <x:c r="F3" s="73" t="str"/>
      <x:c r="G3" s="73" t="str"/>
      <x:c r="H3" s="73" t="str"/>
      <x:c r="I3" s="73" t="str"/>
      <x:c r="J3" s="73" t="str"/>
      <x:c r="K3" s="73" t="str"/>
      <x:c r="L3" s="73" t="str">
        <x:v>Open</x:v>
      </x:c>
      <x:c r="M3" s="73" t="str"/>
    </x:row>
    <x:row r="4">
      <x:c r="A4" s="73" t="str">
        <x:v>D-003</x:v>
      </x:c>
      <x:c r="B4" s="73" t="str"/>
      <x:c r="C4" s="73" t="str"/>
      <x:c r="D4" s="73" t="str"/>
      <x:c r="E4" s="73" t="str"/>
      <x:c r="F4" s="73" t="str"/>
      <x:c r="G4" s="73" t="str"/>
      <x:c r="H4" s="73" t="str"/>
      <x:c r="I4" s="73" t="str"/>
      <x:c r="J4" s="73" t="str"/>
      <x:c r="K4" s="73" t="str"/>
      <x:c r="L4" s="73" t="str">
        <x:v>Open</x:v>
      </x:c>
      <x:c r="M4" s="73" t="str"/>
    </x:row>
    <x:row r="5">
      <x:c r="A5" s="73" t="str">
        <x:v>D-004</x:v>
      </x:c>
      <x:c r="B5" s="73" t="str"/>
      <x:c r="C5" s="73" t="str"/>
      <x:c r="D5" s="73" t="str"/>
      <x:c r="E5" s="73" t="str"/>
      <x:c r="F5" s="73" t="str"/>
      <x:c r="G5" s="73" t="str"/>
      <x:c r="H5" s="73" t="str"/>
      <x:c r="I5" s="73" t="str"/>
      <x:c r="J5" s="73" t="str"/>
      <x:c r="K5" s="73" t="str"/>
      <x:c r="L5" s="73" t="str">
        <x:v>Open</x:v>
      </x:c>
      <x:c r="M5" s="73" t="str"/>
    </x:row>
    <x:row r="6">
      <x:c r="A6" s="73" t="str">
        <x:v>D-005</x:v>
      </x:c>
      <x:c r="B6" s="73" t="str"/>
      <x:c r="C6" s="73" t="str"/>
      <x:c r="D6" s="73" t="str"/>
      <x:c r="E6" s="73" t="str"/>
      <x:c r="F6" s="73" t="str"/>
      <x:c r="G6" s="73" t="str"/>
      <x:c r="H6" s="73" t="str"/>
      <x:c r="I6" s="73" t="str"/>
      <x:c r="J6" s="73" t="str"/>
      <x:c r="K6" s="73" t="str"/>
      <x:c r="L6" s="73" t="str">
        <x:v>Open</x:v>
      </x:c>
      <x:c r="M6" s="73" t="str"/>
    </x:row>
    <x:row r="7">
      <x:c r="A7" s="73" t="str">
        <x:v>D-006</x:v>
      </x:c>
      <x:c r="B7" s="73" t="str"/>
      <x:c r="C7" s="73" t="str"/>
      <x:c r="D7" s="73" t="str"/>
      <x:c r="E7" s="73" t="str"/>
      <x:c r="F7" s="73" t="str"/>
      <x:c r="G7" s="73" t="str"/>
      <x:c r="H7" s="73" t="str"/>
      <x:c r="I7" s="73" t="str"/>
      <x:c r="J7" s="73" t="str"/>
      <x:c r="K7" s="73" t="str"/>
      <x:c r="L7" s="73" t="str">
        <x:v>Open</x:v>
      </x:c>
      <x:c r="M7" s="73" t="str"/>
    </x:row>
    <x:row r="8">
      <x:c r="A8" s="73" t="str">
        <x:v>D-007</x:v>
      </x:c>
      <x:c r="B8" s="73" t="str"/>
      <x:c r="C8" s="73" t="str"/>
      <x:c r="D8" s="73" t="str"/>
      <x:c r="E8" s="73" t="str"/>
      <x:c r="F8" s="73" t="str"/>
      <x:c r="G8" s="73" t="str"/>
      <x:c r="H8" s="73" t="str"/>
      <x:c r="I8" s="73" t="str"/>
      <x:c r="J8" s="73" t="str"/>
      <x:c r="K8" s="73" t="str"/>
      <x:c r="L8" s="73" t="str">
        <x:v>Open</x:v>
      </x:c>
      <x:c r="M8" s="73" t="str"/>
    </x:row>
    <x:row r="9">
      <x:c r="A9" s="73" t="str">
        <x:v>D-008</x:v>
      </x:c>
      <x:c r="B9" s="73" t="str"/>
      <x:c r="C9" s="73" t="str"/>
      <x:c r="D9" s="73" t="str"/>
      <x:c r="E9" s="73" t="str"/>
      <x:c r="F9" s="73" t="str"/>
      <x:c r="G9" s="73" t="str"/>
      <x:c r="H9" s="73" t="str"/>
      <x:c r="I9" s="73" t="str"/>
      <x:c r="J9" s="73" t="str"/>
      <x:c r="K9" s="73" t="str"/>
      <x:c r="L9" s="73" t="str">
        <x:v>Open</x:v>
      </x:c>
      <x:c r="M9" s="73" t="str"/>
    </x:row>
    <x:row r="10">
      <x:c r="A10" s="73" t="str">
        <x:v>D-009</x:v>
      </x:c>
      <x:c r="B10" s="73" t="str"/>
      <x:c r="C10" s="73" t="str"/>
      <x:c r="D10" s="73" t="str"/>
      <x:c r="E10" s="73" t="str"/>
      <x:c r="F10" s="73" t="str"/>
      <x:c r="G10" s="73" t="str"/>
      <x:c r="H10" s="73" t="str"/>
      <x:c r="I10" s="73" t="str"/>
      <x:c r="J10" s="73" t="str"/>
      <x:c r="K10" s="73" t="str"/>
      <x:c r="L10" s="73" t="str">
        <x:v>Open</x:v>
      </x:c>
      <x:c r="M10" s="73" t="str"/>
    </x:row>
    <x:row r="11">
      <x:c r="A11" s="73" t="str">
        <x:v>D-010</x:v>
      </x:c>
      <x:c r="B11" s="73" t="str"/>
      <x:c r="C11" s="73" t="str"/>
      <x:c r="D11" s="73" t="str"/>
      <x:c r="E11" s="73" t="str"/>
      <x:c r="F11" s="73" t="str"/>
      <x:c r="G11" s="73" t="str"/>
      <x:c r="H11" s="73" t="str"/>
      <x:c r="I11" s="73" t="str"/>
      <x:c r="J11" s="73" t="str"/>
      <x:c r="K11" s="73" t="str"/>
      <x:c r="L11" s="73" t="str">
        <x:v>Open</x:v>
      </x:c>
      <x:c r="M11" s="73" t="str"/>
    </x:row>
    <x:row r="12">
      <x:c r="A12" s="73" t="str">
        <x:v>D-011</x:v>
      </x:c>
      <x:c r="B12" s="73" t="str"/>
      <x:c r="C12" s="73" t="str"/>
      <x:c r="D12" s="73" t="str"/>
      <x:c r="E12" s="73" t="str"/>
      <x:c r="F12" s="73" t="str"/>
      <x:c r="G12" s="73" t="str"/>
      <x:c r="H12" s="73" t="str"/>
      <x:c r="I12" s="73" t="str"/>
      <x:c r="J12" s="73" t="str"/>
      <x:c r="K12" s="73" t="str"/>
      <x:c r="L12" s="73" t="str">
        <x:v>Open</x:v>
      </x:c>
      <x:c r="M12" s="73" t="str"/>
    </x:row>
    <x:row r="13">
      <x:c r="A13" s="73" t="str">
        <x:v>D-012</x:v>
      </x:c>
      <x:c r="B13" s="73" t="str"/>
      <x:c r="C13" s="73" t="str"/>
      <x:c r="D13" s="73" t="str"/>
      <x:c r="E13" s="73" t="str"/>
      <x:c r="F13" s="73" t="str"/>
      <x:c r="G13" s="73" t="str"/>
      <x:c r="H13" s="73" t="str"/>
      <x:c r="I13" s="73" t="str"/>
      <x:c r="J13" s="73" t="str"/>
      <x:c r="K13" s="73" t="str"/>
      <x:c r="L13" s="73" t="str">
        <x:v>Open</x:v>
      </x:c>
      <x:c r="M13" s="73" t="str"/>
    </x:row>
    <x:row r="14">
      <x:c r="A14" s="73" t="str">
        <x:v>D-013</x:v>
      </x:c>
      <x:c r="B14" s="73" t="str"/>
      <x:c r="C14" s="73" t="str"/>
      <x:c r="D14" s="73" t="str"/>
      <x:c r="E14" s="73" t="str"/>
      <x:c r="F14" s="73" t="str"/>
      <x:c r="G14" s="73" t="str"/>
      <x:c r="H14" s="73" t="str"/>
      <x:c r="I14" s="73" t="str"/>
      <x:c r="J14" s="73" t="str"/>
      <x:c r="K14" s="73" t="str"/>
      <x:c r="L14" s="73" t="str">
        <x:v>Open</x:v>
      </x:c>
      <x:c r="M14" s="73" t="str"/>
    </x:row>
    <x:row r="15">
      <x:c r="A15" s="73" t="str">
        <x:v>D-014</x:v>
      </x:c>
      <x:c r="B15" s="73" t="str"/>
      <x:c r="C15" s="73" t="str"/>
      <x:c r="D15" s="73" t="str"/>
      <x:c r="E15" s="73" t="str"/>
      <x:c r="F15" s="73" t="str"/>
      <x:c r="G15" s="73" t="str"/>
      <x:c r="H15" s="73" t="str"/>
      <x:c r="I15" s="73" t="str"/>
      <x:c r="J15" s="73" t="str"/>
      <x:c r="K15" s="73" t="str"/>
      <x:c r="L15" s="73" t="str">
        <x:v>Open</x:v>
      </x:c>
      <x:c r="M15" s="73" t="str"/>
    </x:row>
    <x:row r="16">
      <x:c r="A16" s="73" t="str">
        <x:v>D-015</x:v>
      </x:c>
      <x:c r="B16" s="73" t="str"/>
      <x:c r="C16" s="73" t="str"/>
      <x:c r="D16" s="73" t="str"/>
      <x:c r="E16" s="73" t="str"/>
      <x:c r="F16" s="73" t="str"/>
      <x:c r="G16" s="73" t="str"/>
      <x:c r="H16" s="73" t="str"/>
      <x:c r="I16" s="73" t="str"/>
      <x:c r="J16" s="73" t="str"/>
      <x:c r="K16" s="73" t="str"/>
      <x:c r="L16" s="73" t="str">
        <x:v>Open</x:v>
      </x:c>
      <x:c r="M16" s="73" t="str"/>
    </x:row>
    <x:row r="17">
      <x:c r="A17" s="73" t="str">
        <x:v>D-016</x:v>
      </x:c>
      <x:c r="B17" s="73" t="str"/>
      <x:c r="C17" s="73" t="str"/>
      <x:c r="D17" s="73" t="str"/>
      <x:c r="E17" s="73" t="str"/>
      <x:c r="F17" s="73" t="str"/>
      <x:c r="G17" s="73" t="str"/>
      <x:c r="H17" s="73" t="str"/>
      <x:c r="I17" s="73" t="str"/>
      <x:c r="J17" s="73" t="str"/>
      <x:c r="K17" s="73" t="str"/>
      <x:c r="L17" s="73" t="str">
        <x:v>Open</x:v>
      </x:c>
      <x:c r="M17" s="73" t="str"/>
    </x:row>
    <x:row r="18">
      <x:c r="A18" s="73" t="str">
        <x:v>D-017</x:v>
      </x:c>
      <x:c r="B18" s="73" t="str"/>
      <x:c r="C18" s="73" t="str"/>
      <x:c r="D18" s="73" t="str"/>
      <x:c r="E18" s="73" t="str"/>
      <x:c r="F18" s="73" t="str"/>
      <x:c r="G18" s="73" t="str"/>
      <x:c r="H18" s="73" t="str"/>
      <x:c r="I18" s="73" t="str"/>
      <x:c r="J18" s="73" t="str"/>
      <x:c r="K18" s="73" t="str"/>
      <x:c r="L18" s="73" t="str">
        <x:v>Open</x:v>
      </x:c>
      <x:c r="M18" s="73" t="str"/>
    </x:row>
    <x:row r="19">
      <x:c r="A19" s="73" t="str">
        <x:v>D-018</x:v>
      </x:c>
      <x:c r="B19" s="73" t="str"/>
      <x:c r="C19" s="73" t="str"/>
      <x:c r="D19" s="73" t="str"/>
      <x:c r="E19" s="73" t="str"/>
      <x:c r="F19" s="73" t="str"/>
      <x:c r="G19" s="73" t="str"/>
      <x:c r="H19" s="73" t="str"/>
      <x:c r="I19" s="73" t="str"/>
      <x:c r="J19" s="73" t="str"/>
      <x:c r="K19" s="73" t="str"/>
      <x:c r="L19" s="73" t="str">
        <x:v>Open</x:v>
      </x:c>
      <x:c r="M19" s="73" t="str"/>
    </x:row>
    <x:row r="20">
      <x:c r="A20" s="73" t="str">
        <x:v>D-019</x:v>
      </x:c>
      <x:c r="B20" s="73" t="str"/>
      <x:c r="C20" s="73" t="str"/>
      <x:c r="D20" s="73" t="str"/>
      <x:c r="E20" s="73" t="str"/>
      <x:c r="F20" s="73" t="str"/>
      <x:c r="G20" s="73" t="str"/>
      <x:c r="H20" s="73" t="str"/>
      <x:c r="I20" s="73" t="str"/>
      <x:c r="J20" s="73" t="str"/>
      <x:c r="K20" s="73" t="str"/>
      <x:c r="L20" s="73" t="str">
        <x:v>Open</x:v>
      </x:c>
      <x:c r="M20" s="73" t="str"/>
    </x:row>
    <x:row r="21">
      <x:c r="A21" s="73" t="str">
        <x:v>D-020</x:v>
      </x:c>
      <x:c r="B21" s="73" t="str"/>
      <x:c r="C21" s="73" t="str"/>
      <x:c r="D21" s="73" t="str"/>
      <x:c r="E21" s="73" t="str"/>
      <x:c r="F21" s="73" t="str"/>
      <x:c r="G21" s="73" t="str"/>
      <x:c r="H21" s="73" t="str"/>
      <x:c r="I21" s="73" t="str"/>
      <x:c r="J21" s="73" t="str"/>
      <x:c r="K21" s="73" t="str"/>
      <x:c r="L21" s="73" t="str">
        <x:v>Open</x:v>
      </x:c>
      <x:c r="M21" s="73" t="str"/>
    </x:row>
    <x:row r="22">
      <x:c r="A22" s="73" t="str">
        <x:v>D-021</x:v>
      </x:c>
      <x:c r="B22" s="73" t="str"/>
      <x:c r="C22" s="73" t="str"/>
      <x:c r="D22" s="73" t="str"/>
      <x:c r="E22" s="73" t="str"/>
      <x:c r="F22" s="73" t="str"/>
      <x:c r="G22" s="73" t="str"/>
      <x:c r="H22" s="73" t="str"/>
      <x:c r="I22" s="73" t="str"/>
      <x:c r="J22" s="73" t="str"/>
      <x:c r="K22" s="73" t="str"/>
      <x:c r="L22" s="73" t="str">
        <x:v>Open</x:v>
      </x:c>
      <x:c r="M22" s="73" t="str"/>
    </x:row>
    <x:row r="23">
      <x:c r="A23" s="73" t="str">
        <x:v>D-022</x:v>
      </x:c>
      <x:c r="B23" s="73" t="str"/>
      <x:c r="C23" s="73" t="str"/>
      <x:c r="D23" s="73" t="str"/>
      <x:c r="E23" s="73" t="str"/>
      <x:c r="F23" s="73" t="str"/>
      <x:c r="G23" s="73" t="str"/>
      <x:c r="H23" s="73" t="str"/>
      <x:c r="I23" s="73" t="str"/>
      <x:c r="J23" s="73" t="str"/>
      <x:c r="K23" s="73" t="str"/>
      <x:c r="L23" s="73" t="str">
        <x:v>Open</x:v>
      </x:c>
      <x:c r="M23" s="73" t="str"/>
    </x:row>
    <x:row r="24">
      <x:c r="A24" s="73" t="str">
        <x:v>D-023</x:v>
      </x:c>
      <x:c r="B24" s="73" t="str"/>
      <x:c r="C24" s="73" t="str"/>
      <x:c r="D24" s="73" t="str"/>
      <x:c r="E24" s="73" t="str"/>
      <x:c r="F24" s="73" t="str"/>
      <x:c r="G24" s="73" t="str"/>
      <x:c r="H24" s="73" t="str"/>
      <x:c r="I24" s="73" t="str"/>
      <x:c r="J24" s="73" t="str"/>
      <x:c r="K24" s="73" t="str"/>
      <x:c r="L24" s="73" t="str">
        <x:v>Open</x:v>
      </x:c>
      <x:c r="M24" s="73" t="str"/>
    </x:row>
    <x:row r="25">
      <x:c r="A25" s="73" t="str">
        <x:v>D-024</x:v>
      </x:c>
      <x:c r="B25" s="73" t="str"/>
      <x:c r="C25" s="73" t="str"/>
      <x:c r="D25" s="73" t="str"/>
      <x:c r="E25" s="73" t="str"/>
      <x:c r="F25" s="73" t="str"/>
      <x:c r="G25" s="73" t="str"/>
      <x:c r="H25" s="73" t="str"/>
      <x:c r="I25" s="73" t="str"/>
      <x:c r="J25" s="73" t="str"/>
      <x:c r="K25" s="73" t="str"/>
      <x:c r="L25" s="73" t="str">
        <x:v>Open</x:v>
      </x:c>
      <x:c r="M25" s="73" t="str"/>
    </x:row>
    <x:row r="26">
      <x:c r="A26" s="73" t="str">
        <x:v>D-025</x:v>
      </x:c>
      <x:c r="B26" s="73" t="str"/>
      <x:c r="C26" s="73" t="str"/>
      <x:c r="D26" s="73" t="str"/>
      <x:c r="E26" s="73" t="str"/>
      <x:c r="F26" s="73" t="str"/>
      <x:c r="G26" s="73" t="str"/>
      <x:c r="H26" s="73" t="str"/>
      <x:c r="I26" s="73" t="str"/>
      <x:c r="J26" s="73" t="str"/>
      <x:c r="K26" s="73" t="str"/>
      <x:c r="L26" s="73" t="str">
        <x:v>Open</x:v>
      </x:c>
      <x:c r="M26" s="73" t="str"/>
    </x:row>
    <x:row r="27">
      <x:c r="A27" s="73" t="str">
        <x:v>D-026</x:v>
      </x:c>
      <x:c r="B27" s="73" t="str"/>
      <x:c r="C27" s="73" t="str"/>
      <x:c r="D27" s="73" t="str"/>
      <x:c r="E27" s="73" t="str"/>
      <x:c r="F27" s="73" t="str"/>
      <x:c r="G27" s="73" t="str"/>
      <x:c r="H27" s="73" t="str"/>
      <x:c r="I27" s="73" t="str"/>
      <x:c r="J27" s="73" t="str"/>
      <x:c r="K27" s="73" t="str"/>
      <x:c r="L27" s="73" t="str">
        <x:v>Open</x:v>
      </x:c>
      <x:c r="M27" s="73" t="str"/>
    </x:row>
    <x:row r="28">
      <x:c r="A28" s="73" t="str">
        <x:v>D-027</x:v>
      </x:c>
      <x:c r="B28" s="73" t="str"/>
      <x:c r="C28" s="73" t="str"/>
      <x:c r="D28" s="73" t="str"/>
      <x:c r="E28" s="73" t="str"/>
      <x:c r="F28" s="73" t="str"/>
      <x:c r="G28" s="73" t="str"/>
      <x:c r="H28" s="73" t="str"/>
      <x:c r="I28" s="73" t="str"/>
      <x:c r="J28" s="73" t="str"/>
      <x:c r="K28" s="73" t="str"/>
      <x:c r="L28" s="73" t="str">
        <x:v>Open</x:v>
      </x:c>
      <x:c r="M28" s="73" t="str"/>
    </x:row>
    <x:row r="29">
      <x:c r="A29" s="73" t="str">
        <x:v>D-028</x:v>
      </x:c>
      <x:c r="B29" s="73" t="str"/>
      <x:c r="C29" s="73" t="str"/>
      <x:c r="D29" s="73" t="str"/>
      <x:c r="E29" s="73" t="str"/>
      <x:c r="F29" s="73" t="str"/>
      <x:c r="G29" s="73" t="str"/>
      <x:c r="H29" s="73" t="str"/>
      <x:c r="I29" s="73" t="str"/>
      <x:c r="J29" s="73" t="str"/>
      <x:c r="K29" s="73" t="str"/>
      <x:c r="L29" s="73" t="str">
        <x:v>Open</x:v>
      </x:c>
      <x:c r="M29" s="73" t="str"/>
    </x:row>
    <x:row r="30">
      <x:c r="A30" s="73" t="str">
        <x:v>D-029</x:v>
      </x:c>
      <x:c r="B30" s="73" t="str"/>
      <x:c r="C30" s="73" t="str"/>
      <x:c r="D30" s="73" t="str"/>
      <x:c r="E30" s="73" t="str"/>
      <x:c r="F30" s="73" t="str"/>
      <x:c r="G30" s="73" t="str"/>
      <x:c r="H30" s="73" t="str"/>
      <x:c r="I30" s="73" t="str"/>
      <x:c r="J30" s="73" t="str"/>
      <x:c r="K30" s="73" t="str"/>
      <x:c r="L30" s="73" t="str">
        <x:v>Open</x:v>
      </x:c>
      <x:c r="M30" s="73" t="str"/>
    </x:row>
    <x:row r="31">
      <x:c r="A31" s="73" t="str">
        <x:v>D-030</x:v>
      </x:c>
      <x:c r="B31" s="73" t="str"/>
      <x:c r="C31" s="73" t="str"/>
      <x:c r="D31" s="73" t="str"/>
      <x:c r="E31" s="73" t="str"/>
      <x:c r="F31" s="73" t="str"/>
      <x:c r="G31" s="73" t="str"/>
      <x:c r="H31" s="73" t="str"/>
      <x:c r="I31" s="73" t="str"/>
      <x:c r="J31" s="73" t="str"/>
      <x:c r="K31" s="73" t="str"/>
      <x:c r="L31" s="73" t="str">
        <x:v>Open</x:v>
      </x:c>
      <x:c r="M31" s="73" t="str"/>
    </x:row>
    <x:row r="32">
      <x:c r="A32" s="73" t="str">
        <x:v>D-031</x:v>
      </x:c>
      <x:c r="B32" s="73" t="str"/>
      <x:c r="C32" s="73" t="str"/>
      <x:c r="D32" s="73" t="str"/>
      <x:c r="E32" s="73" t="str"/>
      <x:c r="F32" s="73" t="str"/>
      <x:c r="G32" s="73" t="str"/>
      <x:c r="H32" s="73" t="str"/>
      <x:c r="I32" s="73" t="str"/>
      <x:c r="J32" s="73" t="str"/>
      <x:c r="K32" s="73" t="str"/>
      <x:c r="L32" s="73" t="str">
        <x:v>Open</x:v>
      </x:c>
      <x:c r="M32" s="73" t="str"/>
    </x:row>
    <x:row r="33">
      <x:c r="A33" s="73" t="str">
        <x:v>D-032</x:v>
      </x:c>
      <x:c r="B33" s="73" t="str"/>
      <x:c r="C33" s="73" t="str"/>
      <x:c r="D33" s="73" t="str"/>
      <x:c r="E33" s="73" t="str"/>
      <x:c r="F33" s="73" t="str"/>
      <x:c r="G33" s="73" t="str"/>
      <x:c r="H33" s="73" t="str"/>
      <x:c r="I33" s="73" t="str"/>
      <x:c r="J33" s="73" t="str"/>
      <x:c r="K33" s="73" t="str"/>
      <x:c r="L33" s="73" t="str">
        <x:v>Open</x:v>
      </x:c>
      <x:c r="M33" s="73" t="str"/>
    </x:row>
    <x:row r="34">
      <x:c r="A34" s="73" t="str">
        <x:v>D-033</x:v>
      </x:c>
      <x:c r="B34" s="73" t="str"/>
      <x:c r="C34" s="73" t="str"/>
      <x:c r="D34" s="73" t="str"/>
      <x:c r="E34" s="73" t="str"/>
      <x:c r="F34" s="73" t="str"/>
      <x:c r="G34" s="73" t="str"/>
      <x:c r="H34" s="73" t="str"/>
      <x:c r="I34" s="73" t="str"/>
      <x:c r="J34" s="73" t="str"/>
      <x:c r="K34" s="73" t="str"/>
      <x:c r="L34" s="73" t="str">
        <x:v>Open</x:v>
      </x:c>
      <x:c r="M34" s="73" t="str"/>
    </x:row>
    <x:row r="35">
      <x:c r="A35" s="73" t="str">
        <x:v>D-034</x:v>
      </x:c>
      <x:c r="B35" s="73" t="str"/>
      <x:c r="C35" s="73" t="str"/>
      <x:c r="D35" s="73" t="str"/>
      <x:c r="E35" s="73" t="str"/>
      <x:c r="F35" s="73" t="str"/>
      <x:c r="G35" s="73" t="str"/>
      <x:c r="H35" s="73" t="str"/>
      <x:c r="I35" s="73" t="str"/>
      <x:c r="J35" s="73" t="str"/>
      <x:c r="K35" s="73" t="str"/>
      <x:c r="L35" s="73" t="str">
        <x:v>Open</x:v>
      </x:c>
      <x:c r="M35" s="73" t="str"/>
    </x:row>
    <x:row r="36">
      <x:c r="A36" s="73" t="str">
        <x:v>D-035</x:v>
      </x:c>
      <x:c r="B36" s="73" t="str"/>
      <x:c r="C36" s="73" t="str"/>
      <x:c r="D36" s="73" t="str"/>
      <x:c r="E36" s="73" t="str"/>
      <x:c r="F36" s="73" t="str"/>
      <x:c r="G36" s="73" t="str"/>
      <x:c r="H36" s="73" t="str"/>
      <x:c r="I36" s="73" t="str"/>
      <x:c r="J36" s="73" t="str"/>
      <x:c r="K36" s="73" t="str"/>
      <x:c r="L36" s="73" t="str">
        <x:v>Open</x:v>
      </x:c>
      <x:c r="M36" s="73" t="str"/>
    </x:row>
    <x:row r="37">
      <x:c r="A37" s="73" t="str">
        <x:v>D-036</x:v>
      </x:c>
      <x:c r="B37" s="73" t="str"/>
      <x:c r="C37" s="73" t="str"/>
      <x:c r="D37" s="73" t="str"/>
      <x:c r="E37" s="73" t="str"/>
      <x:c r="F37" s="73" t="str"/>
      <x:c r="G37" s="73" t="str"/>
      <x:c r="H37" s="73" t="str"/>
      <x:c r="I37" s="73" t="str"/>
      <x:c r="J37" s="73" t="str"/>
      <x:c r="K37" s="73" t="str"/>
      <x:c r="L37" s="73" t="str">
        <x:v>Open</x:v>
      </x:c>
      <x:c r="M37" s="73" t="str"/>
    </x:row>
    <x:row r="38">
      <x:c r="A38" s="73" t="str">
        <x:v>D-037</x:v>
      </x:c>
      <x:c r="B38" s="73" t="str"/>
      <x:c r="C38" s="73" t="str"/>
      <x:c r="D38" s="73" t="str"/>
      <x:c r="E38" s="73" t="str"/>
      <x:c r="F38" s="73" t="str"/>
      <x:c r="G38" s="73" t="str"/>
      <x:c r="H38" s="73" t="str"/>
      <x:c r="I38" s="73" t="str"/>
      <x:c r="J38" s="73" t="str"/>
      <x:c r="K38" s="73" t="str"/>
      <x:c r="L38" s="73" t="str">
        <x:v>Open</x:v>
      </x:c>
      <x:c r="M38" s="73" t="str"/>
    </x:row>
    <x:row r="39">
      <x:c r="A39" s="73" t="str">
        <x:v>D-038</x:v>
      </x:c>
      <x:c r="B39" s="73" t="str"/>
      <x:c r="C39" s="73" t="str"/>
      <x:c r="D39" s="73" t="str"/>
      <x:c r="E39" s="73" t="str"/>
      <x:c r="F39" s="73" t="str"/>
      <x:c r="G39" s="73" t="str"/>
      <x:c r="H39" s="73" t="str"/>
      <x:c r="I39" s="73" t="str"/>
      <x:c r="J39" s="73" t="str"/>
      <x:c r="K39" s="73" t="str"/>
      <x:c r="L39" s="73" t="str">
        <x:v>Open</x:v>
      </x:c>
      <x:c r="M39" s="73" t="str"/>
    </x:row>
    <x:row r="40">
      <x:c r="A40" s="73" t="str">
        <x:v>D-039</x:v>
      </x:c>
      <x:c r="B40" s="73" t="str"/>
      <x:c r="C40" s="73" t="str"/>
      <x:c r="D40" s="73" t="str"/>
      <x:c r="E40" s="73" t="str"/>
      <x:c r="F40" s="73" t="str"/>
      <x:c r="G40" s="73" t="str"/>
      <x:c r="H40" s="73" t="str"/>
      <x:c r="I40" s="73" t="str"/>
      <x:c r="J40" s="73" t="str"/>
      <x:c r="K40" s="73" t="str"/>
      <x:c r="L40" s="73" t="str">
        <x:v>Open</x:v>
      </x:c>
      <x:c r="M40" s="73" t="str"/>
    </x:row>
    <x:row r="41">
      <x:c r="A41" s="73" t="str">
        <x:v>D-040</x:v>
      </x:c>
      <x:c r="B41" s="73" t="str"/>
      <x:c r="C41" s="73" t="str"/>
      <x:c r="D41" s="73" t="str"/>
      <x:c r="E41" s="73" t="str"/>
      <x:c r="F41" s="73" t="str"/>
      <x:c r="G41" s="73" t="str"/>
      <x:c r="H41" s="73" t="str"/>
      <x:c r="I41" s="73" t="str"/>
      <x:c r="J41" s="73" t="str"/>
      <x:c r="K41" s="73" t="str"/>
      <x:c r="L41" s="73" t="str">
        <x:v>Open</x:v>
      </x:c>
      <x:c r="M41" s="73" t="str"/>
    </x:row>
    <x:row r="42">
      <x:c r="A42" s="73" t="str">
        <x:v>D-041</x:v>
      </x:c>
      <x:c r="B42" s="73" t="str"/>
      <x:c r="C42" s="73" t="str"/>
      <x:c r="D42" s="73" t="str"/>
      <x:c r="E42" s="73" t="str"/>
      <x:c r="F42" s="73" t="str"/>
      <x:c r="G42" s="73" t="str"/>
      <x:c r="H42" s="73" t="str"/>
      <x:c r="I42" s="73" t="str"/>
      <x:c r="J42" s="73" t="str"/>
      <x:c r="K42" s="73" t="str"/>
      <x:c r="L42" s="73" t="str">
        <x:v>Open</x:v>
      </x:c>
      <x:c r="M42" s="73" t="str"/>
    </x:row>
    <x:row r="43">
      <x:c r="A43" s="73" t="str">
        <x:v>D-042</x:v>
      </x:c>
      <x:c r="B43" s="73" t="str"/>
      <x:c r="C43" s="73" t="str"/>
      <x:c r="D43" s="73" t="str"/>
      <x:c r="E43" s="73" t="str"/>
      <x:c r="F43" s="73" t="str"/>
      <x:c r="G43" s="73" t="str"/>
      <x:c r="H43" s="73" t="str"/>
      <x:c r="I43" s="73" t="str"/>
      <x:c r="J43" s="73" t="str"/>
      <x:c r="K43" s="73" t="str"/>
      <x:c r="L43" s="73" t="str">
        <x:v>Open</x:v>
      </x:c>
      <x:c r="M43" s="73" t="str"/>
    </x:row>
    <x:row r="44">
      <x:c r="A44" s="73" t="str">
        <x:v>D-043</x:v>
      </x:c>
      <x:c r="B44" s="73" t="str"/>
      <x:c r="C44" s="73" t="str"/>
      <x:c r="D44" s="73" t="str"/>
      <x:c r="E44" s="73" t="str"/>
      <x:c r="F44" s="73" t="str"/>
      <x:c r="G44" s="73" t="str"/>
      <x:c r="H44" s="73" t="str"/>
      <x:c r="I44" s="73" t="str"/>
      <x:c r="J44" s="73" t="str"/>
      <x:c r="K44" s="73" t="str"/>
      <x:c r="L44" s="73" t="str">
        <x:v>Open</x:v>
      </x:c>
      <x:c r="M44" s="73" t="str"/>
    </x:row>
    <x:row r="45">
      <x:c r="A45" s="73" t="str">
        <x:v>D-044</x:v>
      </x:c>
      <x:c r="B45" s="73" t="str"/>
      <x:c r="C45" s="73" t="str"/>
      <x:c r="D45" s="73" t="str"/>
      <x:c r="E45" s="73" t="str"/>
      <x:c r="F45" s="73" t="str"/>
      <x:c r="G45" s="73" t="str"/>
      <x:c r="H45" s="73" t="str"/>
      <x:c r="I45" s="73" t="str"/>
      <x:c r="J45" s="73" t="str"/>
      <x:c r="K45" s="73" t="str"/>
      <x:c r="L45" s="73" t="str">
        <x:v>Open</x:v>
      </x:c>
      <x:c r="M45" s="73" t="str"/>
    </x:row>
    <x:row r="46">
      <x:c r="A46" s="73" t="str">
        <x:v>D-045</x:v>
      </x:c>
      <x:c r="B46" s="73" t="str"/>
      <x:c r="C46" s="73" t="str"/>
      <x:c r="D46" s="73" t="str"/>
      <x:c r="E46" s="73" t="str"/>
      <x:c r="F46" s="73" t="str"/>
      <x:c r="G46" s="73" t="str"/>
      <x:c r="H46" s="73" t="str"/>
      <x:c r="I46" s="73" t="str"/>
      <x:c r="J46" s="73" t="str"/>
      <x:c r="K46" s="73" t="str"/>
      <x:c r="L46" s="73" t="str">
        <x:v>Open</x:v>
      </x:c>
      <x:c r="M46" s="73" t="str"/>
    </x:row>
    <x:row r="47">
      <x:c r="A47" s="73" t="str">
        <x:v>D-046</x:v>
      </x:c>
      <x:c r="B47" s="73" t="str"/>
      <x:c r="C47" s="73" t="str"/>
      <x:c r="D47" s="73" t="str"/>
      <x:c r="E47" s="73" t="str"/>
      <x:c r="F47" s="73" t="str"/>
      <x:c r="G47" s="73" t="str"/>
      <x:c r="H47" s="73" t="str"/>
      <x:c r="I47" s="73" t="str"/>
      <x:c r="J47" s="73" t="str"/>
      <x:c r="K47" s="73" t="str"/>
      <x:c r="L47" s="73" t="str">
        <x:v>Open</x:v>
      </x:c>
      <x:c r="M47" s="73" t="str"/>
    </x:row>
    <x:row r="48">
      <x:c r="A48" s="73" t="str">
        <x:v>D-047</x:v>
      </x:c>
      <x:c r="B48" s="73" t="str"/>
      <x:c r="C48" s="73" t="str"/>
      <x:c r="D48" s="73" t="str"/>
      <x:c r="E48" s="73" t="str"/>
      <x:c r="F48" s="73" t="str"/>
      <x:c r="G48" s="73" t="str"/>
      <x:c r="H48" s="73" t="str"/>
      <x:c r="I48" s="73" t="str"/>
      <x:c r="J48" s="73" t="str"/>
      <x:c r="K48" s="73" t="str"/>
      <x:c r="L48" s="73" t="str">
        <x:v>Open</x:v>
      </x:c>
      <x:c r="M48" s="73" t="str"/>
    </x:row>
    <x:row r="49">
      <x:c r="A49" s="73" t="str">
        <x:v>D-048</x:v>
      </x:c>
      <x:c r="B49" s="73" t="str"/>
      <x:c r="C49" s="73" t="str"/>
      <x:c r="D49" s="73" t="str"/>
      <x:c r="E49" s="73" t="str"/>
      <x:c r="F49" s="73" t="str"/>
      <x:c r="G49" s="73" t="str"/>
      <x:c r="H49" s="73" t="str"/>
      <x:c r="I49" s="73" t="str"/>
      <x:c r="J49" s="73" t="str"/>
      <x:c r="K49" s="73" t="str"/>
      <x:c r="L49" s="73" t="str">
        <x:v>Open</x:v>
      </x:c>
      <x:c r="M49" s="73" t="str"/>
    </x:row>
    <x:row r="50">
      <x:c r="A50" s="73" t="str">
        <x:v>D-049</x:v>
      </x:c>
      <x:c r="B50" s="73" t="str"/>
      <x:c r="C50" s="73" t="str"/>
      <x:c r="D50" s="73" t="str"/>
      <x:c r="E50" s="73" t="str"/>
      <x:c r="F50" s="73" t="str"/>
      <x:c r="G50" s="73" t="str"/>
      <x:c r="H50" s="73" t="str"/>
      <x:c r="I50" s="73" t="str"/>
      <x:c r="J50" s="73" t="str"/>
      <x:c r="K50" s="73" t="str"/>
      <x:c r="L50" s="73" t="str">
        <x:v>Open</x:v>
      </x:c>
      <x:c r="M50" s="73" t="str"/>
    </x:row>
    <x:row r="51">
      <x:c r="A51" s="73" t="str">
        <x:v>D-050</x:v>
      </x:c>
      <x:c r="B51" s="73" t="str"/>
      <x:c r="C51" s="73" t="str"/>
      <x:c r="D51" s="73" t="str"/>
      <x:c r="E51" s="73" t="str"/>
      <x:c r="F51" s="73" t="str"/>
      <x:c r="G51" s="73" t="str"/>
      <x:c r="H51" s="73" t="str"/>
      <x:c r="I51" s="73" t="str"/>
      <x:c r="J51" s="73" t="str"/>
      <x:c r="K51" s="73" t="str"/>
      <x:c r="L51" s="73" t="str">
        <x:v>Open</x:v>
      </x:c>
      <x:c r="M51" s="73" t="str"/>
    </x:row>
    <x:row r="52">
      <x:c r="A52" s="73" t="str">
        <x:v>D-051</x:v>
      </x:c>
      <x:c r="B52" s="73" t="str"/>
      <x:c r="C52" s="73" t="str"/>
      <x:c r="D52" s="73" t="str"/>
      <x:c r="E52" s="73" t="str"/>
      <x:c r="F52" s="73" t="str"/>
      <x:c r="G52" s="73" t="str"/>
      <x:c r="H52" s="73" t="str"/>
      <x:c r="I52" s="73" t="str"/>
      <x:c r="J52" s="73" t="str"/>
      <x:c r="K52" s="73" t="str"/>
      <x:c r="L52" s="73" t="str">
        <x:v>Open</x:v>
      </x:c>
      <x:c r="M52" s="73" t="str"/>
    </x:row>
    <x:row r="53">
      <x:c r="A53" s="73" t="str">
        <x:v>D-052</x:v>
      </x:c>
      <x:c r="B53" s="73" t="str"/>
      <x:c r="C53" s="73" t="str"/>
      <x:c r="D53" s="73" t="str"/>
      <x:c r="E53" s="73" t="str"/>
      <x:c r="F53" s="73" t="str"/>
      <x:c r="G53" s="73" t="str"/>
      <x:c r="H53" s="73" t="str"/>
      <x:c r="I53" s="73" t="str"/>
      <x:c r="J53" s="73" t="str"/>
      <x:c r="K53" s="73" t="str"/>
      <x:c r="L53" s="73" t="str">
        <x:v>Open</x:v>
      </x:c>
      <x:c r="M53" s="73" t="str"/>
    </x:row>
    <x:row r="54">
      <x:c r="A54" s="73" t="str">
        <x:v>D-053</x:v>
      </x:c>
      <x:c r="B54" s="73" t="str"/>
      <x:c r="C54" s="73" t="str"/>
      <x:c r="D54" s="73" t="str"/>
      <x:c r="E54" s="73" t="str"/>
      <x:c r="F54" s="73" t="str"/>
      <x:c r="G54" s="73" t="str"/>
      <x:c r="H54" s="73" t="str"/>
      <x:c r="I54" s="73" t="str"/>
      <x:c r="J54" s="73" t="str"/>
      <x:c r="K54" s="73" t="str"/>
      <x:c r="L54" s="73" t="str">
        <x:v>Open</x:v>
      </x:c>
      <x:c r="M54" s="73" t="str"/>
    </x:row>
    <x:row r="55">
      <x:c r="A55" s="73" t="str">
        <x:v>D-054</x:v>
      </x:c>
      <x:c r="B55" s="73" t="str"/>
      <x:c r="C55" s="73" t="str"/>
      <x:c r="D55" s="73" t="str"/>
      <x:c r="E55" s="73" t="str"/>
      <x:c r="F55" s="73" t="str"/>
      <x:c r="G55" s="73" t="str"/>
      <x:c r="H55" s="73" t="str"/>
      <x:c r="I55" s="73" t="str"/>
      <x:c r="J55" s="73" t="str"/>
      <x:c r="K55" s="73" t="str"/>
      <x:c r="L55" s="73" t="str">
        <x:v>Open</x:v>
      </x:c>
      <x:c r="M55" s="73" t="str"/>
    </x:row>
    <x:row r="56">
      <x:c r="A56" s="73" t="str">
        <x:v>D-055</x:v>
      </x:c>
      <x:c r="B56" s="73" t="str"/>
      <x:c r="C56" s="73" t="str"/>
      <x:c r="D56" s="73" t="str"/>
      <x:c r="E56" s="73" t="str"/>
      <x:c r="F56" s="73" t="str"/>
      <x:c r="G56" s="73" t="str"/>
      <x:c r="H56" s="73" t="str"/>
      <x:c r="I56" s="73" t="str"/>
      <x:c r="J56" s="73" t="str"/>
      <x:c r="K56" s="73" t="str"/>
      <x:c r="L56" s="73" t="str">
        <x:v>Open</x:v>
      </x:c>
      <x:c r="M56" s="73" t="str"/>
    </x:row>
    <x:row r="57">
      <x:c r="A57" s="73" t="str">
        <x:v>D-056</x:v>
      </x:c>
      <x:c r="B57" s="73" t="str"/>
      <x:c r="C57" s="73" t="str"/>
      <x:c r="D57" s="73" t="str"/>
      <x:c r="E57" s="73" t="str"/>
      <x:c r="F57" s="73" t="str"/>
      <x:c r="G57" s="73" t="str"/>
      <x:c r="H57" s="73" t="str"/>
      <x:c r="I57" s="73" t="str"/>
      <x:c r="J57" s="73" t="str"/>
      <x:c r="K57" s="73" t="str"/>
      <x:c r="L57" s="73" t="str">
        <x:v>Open</x:v>
      </x:c>
      <x:c r="M57" s="73" t="str"/>
    </x:row>
    <x:row r="58">
      <x:c r="A58" s="73" t="str">
        <x:v>D-057</x:v>
      </x:c>
      <x:c r="B58" s="73" t="str"/>
      <x:c r="C58" s="73" t="str"/>
      <x:c r="D58" s="73" t="str"/>
      <x:c r="E58" s="73" t="str"/>
      <x:c r="F58" s="73" t="str"/>
      <x:c r="G58" s="73" t="str"/>
      <x:c r="H58" s="73" t="str"/>
      <x:c r="I58" s="73" t="str"/>
      <x:c r="J58" s="73" t="str"/>
      <x:c r="K58" s="73" t="str"/>
      <x:c r="L58" s="73" t="str">
        <x:v>Open</x:v>
      </x:c>
      <x:c r="M58" s="73" t="str"/>
    </x:row>
    <x:row r="59">
      <x:c r="A59" s="73" t="str">
        <x:v>D-058</x:v>
      </x:c>
      <x:c r="B59" s="73" t="str"/>
      <x:c r="C59" s="73" t="str"/>
      <x:c r="D59" s="73" t="str"/>
      <x:c r="E59" s="73" t="str"/>
      <x:c r="F59" s="73" t="str"/>
      <x:c r="G59" s="73" t="str"/>
      <x:c r="H59" s="73" t="str"/>
      <x:c r="I59" s="73" t="str"/>
      <x:c r="J59" s="73" t="str"/>
      <x:c r="K59" s="73" t="str"/>
      <x:c r="L59" s="73" t="str">
        <x:v>Open</x:v>
      </x:c>
      <x:c r="M59" s="73" t="str"/>
    </x:row>
    <x:row r="60">
      <x:c r="A60" s="73" t="str">
        <x:v>D-059</x:v>
      </x:c>
      <x:c r="B60" s="73" t="str"/>
      <x:c r="C60" s="73" t="str"/>
      <x:c r="D60" s="73" t="str"/>
      <x:c r="E60" s="73" t="str"/>
      <x:c r="F60" s="73" t="str"/>
      <x:c r="G60" s="73" t="str"/>
      <x:c r="H60" s="73" t="str"/>
      <x:c r="I60" s="73" t="str"/>
      <x:c r="J60" s="73" t="str"/>
      <x:c r="K60" s="73" t="str"/>
      <x:c r="L60" s="73" t="str">
        <x:v>Open</x:v>
      </x:c>
      <x:c r="M60" s="73" t="str"/>
    </x:row>
    <x:row r="61">
      <x:c r="A61" s="73" t="str">
        <x:v>D-060</x:v>
      </x:c>
      <x:c r="B61" s="73" t="str"/>
      <x:c r="C61" s="73" t="str"/>
      <x:c r="D61" s="73" t="str"/>
      <x:c r="E61" s="73" t="str"/>
      <x:c r="F61" s="73" t="str"/>
      <x:c r="G61" s="73" t="str"/>
      <x:c r="H61" s="73" t="str"/>
      <x:c r="I61" s="73" t="str"/>
      <x:c r="J61" s="73" t="str"/>
      <x:c r="K61" s="73" t="str"/>
      <x:c r="L61" s="73" t="str">
        <x:v>Open</x:v>
      </x:c>
      <x:c r="M61" s="73" t="str"/>
    </x:row>
  </x:sheetData>
  <x:conditionalFormatting sqref="G2:G61">
    <x:cfRule type="expression" dxfId="4" priority="1">
      <x:formula>G2="Critical"</x:formula>
    </x:cfRule>
    <x:cfRule type="expression" dxfId="5" priority="2">
      <x:formula>G2="Major"</x:formula>
    </x:cfRule>
    <x:cfRule type="expression" dxfId="6" priority="3">
      <x:formula>G2="Minor"</x:formula>
    </x:cfRule>
  </x:conditionalFormatting>
  <x:dataValidations count="3">
    <x:dataValidation type="list" sqref="G2:G61">
      <x:formula1>"Critical,Major,Minor"</x:formula1>
    </x:dataValidation>
    <x:dataValidation type="list" sqref="L2:L61">
      <x:formula1>"Open,In Progress,Closed,Verified"</x:formula1>
    </x:dataValidation>
    <x:dataValidation type="list" sqref="B2:B61">
      <x:formula1>"Pre-Production,Fabric Inspection,Cutting,Sewing / Assembly,Printing / Embroidery,Measurement,Finishing,Packing,Final Inspection"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485a7d8d47834d0e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28" hidden="0" customWidth="1"/>
    <x:col min="3" max="3" width="12" hidden="0" customWidth="1"/>
    <x:col min="4" max="4" width="14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4" hidden="0" customWidth="1"/>
    <x:col min="11" max="11" width="28" hidden="0" customWidth="1"/>
  </x:cols>
  <x:sheetData>
    <x:row r="1">
      <x:c r="A1" s="88" t="str">
        <x:v>POM Code</x:v>
      </x:c>
      <x:c r="B1" s="88" t="str">
        <x:v>Measurement Point</x:v>
      </x:c>
      <x:c r="C1" s="88" t="str">
        <x:v>Spec</x:v>
      </x:c>
      <x:c r="D1" s="88" t="str">
        <x:v>Tolerance +/-</x:v>
      </x:c>
      <x:c r="E1" s="88" t="str">
        <x:v>Sample 1</x:v>
      </x:c>
      <x:c r="F1" s="88" t="str">
        <x:v>Sample 2</x:v>
      </x:c>
      <x:c r="G1" s="88" t="str">
        <x:v>Sample 3</x:v>
      </x:c>
      <x:c r="H1" s="88" t="str">
        <x:v>Sample 4</x:v>
      </x:c>
      <x:c r="I1" s="88" t="str">
        <x:v>Sample 5</x:v>
      </x:c>
      <x:c r="J1" s="88" t="str">
        <x:v>Result</x:v>
      </x:c>
      <x:c r="K1" s="88" t="str">
        <x:v>Notes</x:v>
      </x:c>
      <x:c r="L1" s="81"/>
      <x:c r="M1" s="81"/>
      <x:c r="N1" s="81"/>
      <x:c r="O1" s="81"/>
      <x:c r="P1" s="81"/>
      <x:c r="Q1" s="81"/>
      <x:c r="R1" s="81"/>
      <x:c r="S1" s="81"/>
      <x:c r="T1" s="81"/>
      <x:c r="U1" s="81"/>
      <x:c r="V1" s="81"/>
      <x:c r="W1" s="81"/>
      <x:c r="X1" s="81"/>
      <x:c r="Y1" s="81"/>
      <x:c r="Z1" s="81"/>
    </x:row>
    <x:row r="2">
      <x:c r="A2" s="73" t="str">
        <x:v>A</x:v>
      </x:c>
      <x:c r="B2" s="73" t="str">
        <x:v>Chest / Bust Width</x:v>
      </x:c>
      <x:c r="C2" s="76" t="str"/>
      <x:c r="D2" s="76" t="n">
        <x:v>1</x:v>
      </x:c>
      <x:c r="E2" s="76" t="str"/>
      <x:c r="F2" s="76" t="str"/>
      <x:c r="G2" s="76" t="str"/>
      <x:c r="H2" s="76" t="str"/>
      <x:c r="I2" s="76" t="str"/>
      <x:c r="J2" s="73" t="str">
        <x:f>IF(COUNTA(E2:I2)=0,"Pending",IF(AND(MIN(E2:I2)&gt;=C2-D2,MAX(E2:I2)&lt;=C2+D2),"Pass","Fail"))</x:f>
        <x:v>Pass</x:v>
      </x:c>
      <x:c r="K2" s="73" t="str"/>
    </x:row>
    <x:row r="3">
      <x:c r="A3" s="73" t="str">
        <x:v>B</x:v>
      </x:c>
      <x:c r="B3" s="73" t="str">
        <x:v>Body Length</x:v>
      </x:c>
      <x:c r="C3" s="76" t="str"/>
      <x:c r="D3" s="76" t="n">
        <x:v>1</x:v>
      </x:c>
      <x:c r="E3" s="76" t="str"/>
      <x:c r="F3" s="76" t="str"/>
      <x:c r="G3" s="76" t="str"/>
      <x:c r="H3" s="76" t="str"/>
      <x:c r="I3" s="76" t="str"/>
      <x:c r="J3" s="73" t="str">
        <x:f>IF(COUNTA(E3:I3)=0,"Pending",IF(AND(MIN(E3:I3)&gt;=C3-D3,MAX(E3:I3)&lt;=C3+D3),"Pass","Fail"))</x:f>
        <x:v>Pass</x:v>
      </x:c>
      <x:c r="K3" s="73" t="str"/>
    </x:row>
    <x:row r="4">
      <x:c r="A4" s="73" t="str">
        <x:v>C</x:v>
      </x:c>
      <x:c r="B4" s="73" t="str">
        <x:v>Shoulder Width</x:v>
      </x:c>
      <x:c r="C4" s="76" t="str"/>
      <x:c r="D4" s="76" t="n">
        <x:v>0.8</x:v>
      </x:c>
      <x:c r="E4" s="76" t="str"/>
      <x:c r="F4" s="76" t="str"/>
      <x:c r="G4" s="76" t="str"/>
      <x:c r="H4" s="76" t="str"/>
      <x:c r="I4" s="76" t="str"/>
      <x:c r="J4" s="73" t="str">
        <x:f>IF(COUNTA(E4:I4)=0,"Pending",IF(AND(MIN(E4:I4)&gt;=C4-D4,MAX(E4:I4)&lt;=C4+D4),"Pass","Fail"))</x:f>
        <x:v>Pass</x:v>
      </x:c>
      <x:c r="K4" s="73" t="str"/>
    </x:row>
    <x:row r="5">
      <x:c r="A5" s="73" t="str">
        <x:v>D</x:v>
      </x:c>
      <x:c r="B5" s="73" t="str">
        <x:v>Sleeve Length</x:v>
      </x:c>
      <x:c r="C5" s="76" t="str"/>
      <x:c r="D5" s="76" t="n">
        <x:v>1</x:v>
      </x:c>
      <x:c r="E5" s="76" t="str"/>
      <x:c r="F5" s="76" t="str"/>
      <x:c r="G5" s="76" t="str"/>
      <x:c r="H5" s="76" t="str"/>
      <x:c r="I5" s="76" t="str"/>
      <x:c r="J5" s="73" t="str">
        <x:f>IF(COUNTA(E5:I5)=0,"Pending",IF(AND(MIN(E5:I5)&gt;=C5-D5,MAX(E5:I5)&lt;=C5+D5),"Pass","Fail"))</x:f>
        <x:v>Pass</x:v>
      </x:c>
      <x:c r="K5" s="73" t="str"/>
    </x:row>
    <x:row r="6">
      <x:c r="A6" s="73" t="str">
        <x:v>E</x:v>
      </x:c>
      <x:c r="B6" s="73" t="str">
        <x:v>Bottom Opening</x:v>
      </x:c>
      <x:c r="C6" s="76" t="str"/>
      <x:c r="D6" s="76" t="n">
        <x:v>0.8</x:v>
      </x:c>
      <x:c r="E6" s="76" t="str"/>
      <x:c r="F6" s="76" t="str"/>
      <x:c r="G6" s="76" t="str"/>
      <x:c r="H6" s="76" t="str"/>
      <x:c r="I6" s="76" t="str"/>
      <x:c r="J6" s="73" t="str">
        <x:f>IF(COUNTA(E6:I6)=0,"Pending",IF(AND(MIN(E6:I6)&gt;=C6-D6,MAX(E6:I6)&lt;=C6+D6),"Pass","Fail"))</x:f>
        <x:v>Pass</x:v>
      </x:c>
      <x:c r="K6" s="73" t="str"/>
    </x:row>
    <x:row r="7">
      <x:c r="A7" s="73" t="str">
        <x:v>F</x:v>
      </x:c>
      <x:c r="B7" s="73" t="str">
        <x:v>Waist Relaxed</x:v>
      </x:c>
      <x:c r="C7" s="76" t="str"/>
      <x:c r="D7" s="76" t="n">
        <x:v>1</x:v>
      </x:c>
      <x:c r="E7" s="76" t="str"/>
      <x:c r="F7" s="76" t="str"/>
      <x:c r="G7" s="76" t="str"/>
      <x:c r="H7" s="76" t="str"/>
      <x:c r="I7" s="76" t="str"/>
      <x:c r="J7" s="73" t="str">
        <x:f>IF(COUNTA(E7:I7)=0,"Pending",IF(AND(MIN(E7:I7)&gt;=C7-D7,MAX(E7:I7)&lt;=C7+D7),"Pass","Fail"))</x:f>
        <x:v>Pass</x:v>
      </x:c>
      <x:c r="K7" s="73" t="str"/>
    </x:row>
    <x:row r="8">
      <x:c r="A8" s="73" t="str">
        <x:v>G</x:v>
      </x:c>
      <x:c r="B8" s="73" t="str">
        <x:v>Hip Width</x:v>
      </x:c>
      <x:c r="C8" s="76" t="str"/>
      <x:c r="D8" s="76" t="n">
        <x:v>1</x:v>
      </x:c>
      <x:c r="E8" s="76" t="str"/>
      <x:c r="F8" s="76" t="str"/>
      <x:c r="G8" s="76" t="str"/>
      <x:c r="H8" s="76" t="str"/>
      <x:c r="I8" s="76" t="str"/>
      <x:c r="J8" s="73" t="str">
        <x:f>IF(COUNTA(E8:I8)=0,"Pending",IF(AND(MIN(E8:I8)&gt;=C8-D8,MAX(E8:I8)&lt;=C8+D8),"Pass","Fail"))</x:f>
        <x:v>Pass</x:v>
      </x:c>
      <x:c r="K8" s="73" t="str"/>
    </x:row>
    <x:row r="9">
      <x:c r="A9" s="73" t="str">
        <x:v>H</x:v>
      </x:c>
      <x:c r="B9" s="73" t="str">
        <x:v>Inseam</x:v>
      </x:c>
      <x:c r="C9" s="76" t="str"/>
      <x:c r="D9" s="76" t="n">
        <x:v>1</x:v>
      </x:c>
      <x:c r="E9" s="76" t="str"/>
      <x:c r="F9" s="76" t="str"/>
      <x:c r="G9" s="76" t="str"/>
      <x:c r="H9" s="76" t="str"/>
      <x:c r="I9" s="76" t="str"/>
      <x:c r="J9" s="73" t="str">
        <x:f>IF(COUNTA(E9:I9)=0,"Pending",IF(AND(MIN(E9:I9)&gt;=C9-D9,MAX(E9:I9)&lt;=C9+D9),"Pass","Fail"))</x:f>
        <x:v>Pass</x:v>
      </x:c>
      <x:c r="K9" s="73" t="str"/>
    </x:row>
    <x:row r="10">
      <x:c r="A10" s="73" t="str">
        <x:v>I</x:v>
      </x:c>
      <x:c r="B10" s="73" t="str">
        <x:v>Front Rise</x:v>
      </x:c>
      <x:c r="C10" s="76" t="str"/>
      <x:c r="D10" s="76" t="n">
        <x:v>0.8</x:v>
      </x:c>
      <x:c r="E10" s="76" t="str"/>
      <x:c r="F10" s="76" t="str"/>
      <x:c r="G10" s="76" t="str"/>
      <x:c r="H10" s="76" t="str"/>
      <x:c r="I10" s="76" t="str"/>
      <x:c r="J10" s="73" t="str">
        <x:f>IF(COUNTA(E10:I10)=0,"Pending",IF(AND(MIN(E10:I10)&gt;=C10-D10,MAX(E10:I10)&lt;=C10+D10),"Pass","Fail"))</x:f>
        <x:v>Pass</x:v>
      </x:c>
      <x:c r="K10" s="73" t="str"/>
    </x:row>
    <x:row r="11">
      <x:c r="A11" s="73" t="str">
        <x:v>J</x:v>
      </x:c>
      <x:c r="B11" s="73" t="str">
        <x:v>Thigh Width</x:v>
      </x:c>
      <x:c r="C11" s="76" t="str"/>
      <x:c r="D11" s="76" t="n">
        <x:v>0.8</x:v>
      </x:c>
      <x:c r="E11" s="76" t="str"/>
      <x:c r="F11" s="76" t="str"/>
      <x:c r="G11" s="76" t="str"/>
      <x:c r="H11" s="76" t="str"/>
      <x:c r="I11" s="76" t="str"/>
      <x:c r="J11" s="73" t="str">
        <x:f>IF(COUNTA(E11:I11)=0,"Pending",IF(AND(MIN(E11:I11)&gt;=C11-D11,MAX(E11:I11)&lt;=C11+D11),"Pass","Fail"))</x:f>
        <x:v>Pass</x:v>
      </x:c>
      <x:c r="K11" s="73" t="str"/>
    </x:row>
  </x:sheetData>
  <x:conditionalFormatting sqref="J2:J11">
    <x:cfRule type="expression" dxfId="7" priority="1">
      <x:formula>J2="Pass"</x:formula>
    </x:cfRule>
    <x:cfRule type="expression" dxfId="8" priority="2">
      <x:formula>J2="Fail"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546600aff4e14837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60" hidden="0" customWidth="1"/>
    <x:col min="3" max="3" width="18" hidden="0" customWidth="1"/>
    <x:col min="4" max="4" width="20" hidden="0" customWidth="1"/>
    <x:col min="5" max="5" width="18" hidden="0" customWidth="1"/>
    <x:col min="6" max="6" width="20" hidden="0" customWidth="1"/>
  </x:cols>
  <x:sheetData>
    <x:row r="1" ht="32" customHeight="1">
      <x:c r="A1" s="86" t="str">
        <x:v>Eco Jersey QC Reference Notes</x:v>
      </x:c>
      <x:c r="B1" s="81"/>
      <x:c r="C1" s="81"/>
      <x:c r="D1" s="81"/>
      <x:c r="E1" s="81"/>
      <x:c r="F1" s="81"/>
      <x:c r="G1" s="81"/>
      <x:c r="H1" s="81"/>
      <x:c r="I1" s="81"/>
      <x:c r="J1" s="81"/>
      <x:c r="K1" s="81"/>
      <x:c r="L1" s="81"/>
      <x:c r="M1" s="81"/>
      <x:c r="N1" s="81"/>
      <x:c r="O1" s="81"/>
      <x:c r="P1" s="81"/>
      <x:c r="Q1" s="81"/>
      <x:c r="R1" s="81"/>
      <x:c r="S1" s="81"/>
      <x:c r="T1" s="81"/>
      <x:c r="U1" s="81"/>
      <x:c r="V1" s="81"/>
      <x:c r="W1" s="81"/>
      <x:c r="X1" s="81"/>
      <x:c r="Y1" s="81"/>
      <x:c r="Z1" s="81"/>
    </x:row>
    <x:row r="3">
      <x:c r="A3" s="22" t="str">
        <x:v>Status Definitions</x:v>
      </x:c>
    </x:row>
    <x:row r="4">
      <x:c r="A4" s="73" t="str">
        <x:v>Pending</x:v>
      </x:c>
      <x:c r="B4" s="73" t="str">
        <x:v>Checkpoint has not been reviewed yet.</x:v>
      </x:c>
    </x:row>
    <x:row r="5">
      <x:c r="A5" s="73" t="str">
        <x:v>Pass</x:v>
      </x:c>
      <x:c r="B5" s="73" t="str">
        <x:v>Checkpoint meets approved requirement.</x:v>
      </x:c>
    </x:row>
    <x:row r="6">
      <x:c r="A6" s="73" t="str">
        <x:v>Fail</x:v>
      </x:c>
      <x:c r="B6" s="73" t="str">
        <x:v>Checkpoint does not meet approved requirement and requires action.</x:v>
      </x:c>
    </x:row>
    <x:row r="7">
      <x:c r="A7" s="73" t="str">
        <x:v>Needs Review</x:v>
      </x:c>
      <x:c r="B7" s="73" t="str">
        <x:v>Issue requires buyer, merchandiser, or QC manager review.</x:v>
      </x:c>
    </x:row>
    <x:row r="8">
      <x:c r="A8" s="73" t="str">
        <x:v>N/A</x:v>
      </x:c>
      <x:c r="B8" s="73" t="str">
        <x:v>Checkpoint does not apply to this product or order.</x:v>
      </x:c>
    </x:row>
    <x:row r="9">
      <x:c r="A9" s="73"/>
      <x:c r="B9" s="73"/>
    </x:row>
    <x:row r="10">
      <x:c r="A10" s="78" t="str">
        <x:v>Defect Severity Guide</x:v>
      </x:c>
      <x:c r="B10" s="73"/>
    </x:row>
    <x:row r="11">
      <x:c r="A11" s="73" t="str">
        <x:v>Critical</x:v>
      </x:c>
      <x:c r="B11" s="73" t="str">
        <x:v>Safety, legal, regulatory, or severe brand-risk issue. Normally zero tolerance.</x:v>
      </x:c>
    </x:row>
    <x:row r="12">
      <x:c r="A12" s="73" t="str">
        <x:v>Major</x:v>
      </x:c>
      <x:c r="B12" s="73" t="str">
        <x:v>Affects function, appearance, saleability, construction, measurements, or buyer requirements.</x:v>
      </x:c>
    </x:row>
    <x:row r="13">
      <x:c r="A13" s="73" t="str">
        <x:v>Minor</x:v>
      </x:c>
      <x:c r="B13" s="73" t="str">
        <x:v>Small cosmetic issue that does not affect function, safety, or normal use.</x:v>
      </x:c>
    </x:row>
    <x:row r="14">
      <x:c r="A14" s="73" t="str">
        <x:v>General</x:v>
      </x:c>
      <x:c r="B14" s="73" t="str">
        <x:v>Administrative or process checkpoint that supports traceability and production control.</x:v>
      </x:c>
    </x:row>
    <x:row r="15">
      <x:c r="A15" s="73"/>
      <x:c r="B15" s="73"/>
    </x:row>
    <x:row r="16">
      <x:c r="A16" s="78" t="str">
        <x:v>Suggested Inspection Workflow</x:v>
      </x:c>
      <x:c r="B16" s="73"/>
    </x:row>
    <x:row r="17">
      <x:c r="A17" s="73" t="str">
        <x:v>1</x:v>
      </x:c>
      <x:c r="B17" s="73" t="str">
        <x:v>Pre-production approval</x:v>
      </x:c>
    </x:row>
    <x:row r="18">
      <x:c r="A18" s="73" t="str">
        <x:v>2</x:v>
      </x:c>
      <x:c r="B18" s="73" t="str">
        <x:v>Fabric and trim verification</x:v>
      </x:c>
    </x:row>
    <x:row r="19">
      <x:c r="A19" s="73" t="str">
        <x:v>3</x:v>
      </x:c>
      <x:c r="B19" s="73" t="str">
        <x:v>Cutting inspection</x:v>
      </x:c>
    </x:row>
    <x:row r="20">
      <x:c r="A20" s="73" t="str">
        <x:v>4</x:v>
      </x:c>
      <x:c r="B20" s="73" t="str">
        <x:v>Inline sewing inspection</x:v>
      </x:c>
    </x:row>
    <x:row r="21">
      <x:c r="A21" s="73" t="str">
        <x:v>5</x:v>
      </x:c>
      <x:c r="B21" s="73" t="str">
        <x:v>Print / embroidery check</x:v>
      </x:c>
    </x:row>
    <x:row r="22">
      <x:c r="A22" s="73" t="str">
        <x:v>6</x:v>
      </x:c>
      <x:c r="B22" s="73" t="str">
        <x:v>Measurement audit</x:v>
      </x:c>
    </x:row>
    <x:row r="23">
      <x:c r="A23" s="73" t="str">
        <x:v>7</x:v>
      </x:c>
      <x:c r="B23" s="73" t="str">
        <x:v>Finishing inspection</x:v>
      </x:c>
    </x:row>
    <x:row r="24">
      <x:c r="A24" s="73" t="str">
        <x:v>8</x:v>
      </x:c>
      <x:c r="B24" s="73" t="str">
        <x:v>Packing inspection</x:v>
      </x:c>
    </x:row>
    <x:row r="25">
      <x:c r="A25" s="73" t="str">
        <x:v>9</x:v>
      </x:c>
      <x:c r="B25" s="73" t="str">
        <x:v>Final inspection and shipment release</x:v>
      </x:c>
    </x:row>
  </x:sheetData>
  <x:mergeCells>
    <x:mergeCell ref="A1:F1"/>
    <x:mergeCell ref="A3:F3"/>
    <x:mergeCell ref="A10:F10"/>
    <x:mergeCell ref="A16:F16"/>
  </x:mergeCells>
  <x:pageMargins left="0.7" right="0.7" top="0.75" bottom="0.75" header="0.3" footer="0.3"/>
</x:worksheet>
</file>